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ГР'!$FJ$196</definedName>
  </definedNames>
  <calcPr calcId="125725"/>
</workbook>
</file>

<file path=xl/calcChain.xml><?xml version="1.0" encoding="utf-8"?>
<calcChain xmlns="http://schemas.openxmlformats.org/spreadsheetml/2006/main">
  <c r="EE19" i="1"/>
  <c r="ET19"/>
  <c r="EE20"/>
  <c r="ET20" s="1"/>
  <c r="EE21"/>
  <c r="ET21" s="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EE34"/>
  <c r="ET34"/>
  <c r="EE35"/>
  <c r="ET35"/>
  <c r="EE36"/>
  <c r="ET36"/>
  <c r="EE37"/>
  <c r="ET37"/>
  <c r="EE38"/>
  <c r="ET38"/>
  <c r="EE39"/>
  <c r="ET39"/>
  <c r="EE40"/>
  <c r="ET40"/>
  <c r="EE41"/>
  <c r="ET41"/>
  <c r="EE42"/>
  <c r="ET42"/>
  <c r="EE43"/>
  <c r="ET43"/>
  <c r="EE44"/>
  <c r="ET44"/>
  <c r="EE45"/>
  <c r="ET45"/>
  <c r="EE46"/>
  <c r="ET46"/>
  <c r="EE47"/>
  <c r="ET47"/>
  <c r="EE48"/>
  <c r="ET48"/>
  <c r="DX63"/>
  <c r="EX63" s="1"/>
  <c r="EK63"/>
  <c r="DX64"/>
  <c r="EX64" s="1"/>
  <c r="DX65"/>
  <c r="EK65" s="1"/>
  <c r="DX66"/>
  <c r="EK66"/>
  <c r="EX66"/>
  <c r="DX67"/>
  <c r="EK67" s="1"/>
  <c r="EX67"/>
  <c r="DX68"/>
  <c r="EX68" s="1"/>
  <c r="DX69"/>
  <c r="EK69" s="1"/>
  <c r="DX70"/>
  <c r="EK70"/>
  <c r="EX70"/>
  <c r="DX71"/>
  <c r="EK71" s="1"/>
  <c r="EX71"/>
  <c r="DX72"/>
  <c r="EX72" s="1"/>
  <c r="DX73"/>
  <c r="EK73" s="1"/>
  <c r="DX74"/>
  <c r="EK74"/>
  <c r="EX74"/>
  <c r="DX75"/>
  <c r="EK75" s="1"/>
  <c r="EX75"/>
  <c r="DX76"/>
  <c r="EX76" s="1"/>
  <c r="DX77"/>
  <c r="EK77" s="1"/>
  <c r="DX78"/>
  <c r="EK78"/>
  <c r="EX78"/>
  <c r="DX79"/>
  <c r="EK79" s="1"/>
  <c r="EX79"/>
  <c r="DX80"/>
  <c r="EX80" s="1"/>
  <c r="DX81"/>
  <c r="EK81" s="1"/>
  <c r="DX82"/>
  <c r="EK82"/>
  <c r="EX82"/>
  <c r="DX83"/>
  <c r="EK83" s="1"/>
  <c r="EX83"/>
  <c r="DX84"/>
  <c r="EX84" s="1"/>
  <c r="DX85"/>
  <c r="EK85" s="1"/>
  <c r="DX86"/>
  <c r="EK86"/>
  <c r="EX86"/>
  <c r="DX87"/>
  <c r="EK87" s="1"/>
  <c r="EX87"/>
  <c r="DX88"/>
  <c r="EX88" s="1"/>
  <c r="DX89"/>
  <c r="EK89" s="1"/>
  <c r="DX90"/>
  <c r="EK90"/>
  <c r="EX90"/>
  <c r="DX91"/>
  <c r="EK91" s="1"/>
  <c r="EX91"/>
  <c r="DX92"/>
  <c r="EX92" s="1"/>
  <c r="DX93"/>
  <c r="EK93" s="1"/>
  <c r="DX94"/>
  <c r="EK94"/>
  <c r="EX94"/>
  <c r="DX95"/>
  <c r="EK95" s="1"/>
  <c r="EX95"/>
  <c r="DX96"/>
  <c r="EX96" s="1"/>
  <c r="DX97"/>
  <c r="EK97" s="1"/>
  <c r="DX98"/>
  <c r="EK98"/>
  <c r="EX98"/>
  <c r="DX99"/>
  <c r="EK99" s="1"/>
  <c r="EX99"/>
  <c r="DX100"/>
  <c r="EX100" s="1"/>
  <c r="DX101"/>
  <c r="EK101" s="1"/>
  <c r="DX102"/>
  <c r="EK102"/>
  <c r="EX102"/>
  <c r="DX103"/>
  <c r="EK103" s="1"/>
  <c r="EX103"/>
  <c r="DX104"/>
  <c r="EX104" s="1"/>
  <c r="DX105"/>
  <c r="EK105" s="1"/>
  <c r="DX106"/>
  <c r="EK106"/>
  <c r="EX106"/>
  <c r="DX107"/>
  <c r="EK107" s="1"/>
  <c r="EX107"/>
  <c r="DX108"/>
  <c r="EX108" s="1"/>
  <c r="DX109"/>
  <c r="EK109" s="1"/>
  <c r="DX110"/>
  <c r="EK110"/>
  <c r="EX110"/>
  <c r="DX111"/>
  <c r="EK111" s="1"/>
  <c r="EX111"/>
  <c r="DX112"/>
  <c r="EX112" s="1"/>
  <c r="DX113"/>
  <c r="EK113" s="1"/>
  <c r="DX114"/>
  <c r="EK114"/>
  <c r="EX114"/>
  <c r="DX115"/>
  <c r="EK115"/>
  <c r="EX115"/>
  <c r="DX116"/>
  <c r="EX116" s="1"/>
  <c r="DX117"/>
  <c r="EK117" s="1"/>
  <c r="DX118"/>
  <c r="EK118"/>
  <c r="EX118"/>
  <c r="DX119"/>
  <c r="EK119"/>
  <c r="EX119"/>
  <c r="DX120"/>
  <c r="EX120" s="1"/>
  <c r="DX121"/>
  <c r="EK121" s="1"/>
  <c r="DX122"/>
  <c r="EK122"/>
  <c r="EX122"/>
  <c r="DX123"/>
  <c r="EK123"/>
  <c r="EX123"/>
  <c r="DX124"/>
  <c r="EX124" s="1"/>
  <c r="DX125"/>
  <c r="EK125" s="1"/>
  <c r="DX126"/>
  <c r="EK126"/>
  <c r="EX126"/>
  <c r="DX127"/>
  <c r="EK127"/>
  <c r="EX127"/>
  <c r="DX128"/>
  <c r="EX128" s="1"/>
  <c r="DX129"/>
  <c r="EK129" s="1"/>
  <c r="DX130"/>
  <c r="EK130"/>
  <c r="EX130"/>
  <c r="DX131"/>
  <c r="EK131"/>
  <c r="EX131"/>
  <c r="DX132"/>
  <c r="EX132" s="1"/>
  <c r="DX133"/>
  <c r="EK133" s="1"/>
  <c r="DX134"/>
  <c r="EK134"/>
  <c r="EX134"/>
  <c r="DX135"/>
  <c r="EK135"/>
  <c r="EX135"/>
  <c r="DX136"/>
  <c r="EX136" s="1"/>
  <c r="DX137"/>
  <c r="EK137" s="1"/>
  <c r="DX138"/>
  <c r="EK138"/>
  <c r="EX138"/>
  <c r="DX139"/>
  <c r="EK139"/>
  <c r="EX139"/>
  <c r="DX140"/>
  <c r="EX140" s="1"/>
  <c r="DX141"/>
  <c r="EK141" s="1"/>
  <c r="DX142"/>
  <c r="EK142"/>
  <c r="EX142"/>
  <c r="DX143"/>
  <c r="EK143"/>
  <c r="EX143"/>
  <c r="DX144"/>
  <c r="EX144" s="1"/>
  <c r="DX145"/>
  <c r="EK145" s="1"/>
  <c r="DX146"/>
  <c r="EK146"/>
  <c r="EX146"/>
  <c r="DX147"/>
  <c r="EK147"/>
  <c r="EX147"/>
  <c r="DX148"/>
  <c r="EX148" s="1"/>
  <c r="DX149"/>
  <c r="EK149" s="1"/>
  <c r="DX150"/>
  <c r="EK150"/>
  <c r="EX150"/>
  <c r="DX151"/>
  <c r="EK151"/>
  <c r="EX151"/>
  <c r="DX152"/>
  <c r="EX152" s="1"/>
  <c r="DX153"/>
  <c r="EK153" s="1"/>
  <c r="DX154"/>
  <c r="EK154"/>
  <c r="EX154"/>
  <c r="DX155"/>
  <c r="EK155"/>
  <c r="EX155"/>
  <c r="DX156"/>
  <c r="EX156" s="1"/>
  <c r="DX157"/>
  <c r="EK157" s="1"/>
  <c r="DX158"/>
  <c r="EK158"/>
  <c r="EX158"/>
  <c r="DX159"/>
  <c r="EK159"/>
  <c r="EX159"/>
  <c r="DX160"/>
  <c r="EX160" s="1"/>
  <c r="DX161"/>
  <c r="EE173"/>
  <c r="ET173"/>
  <c r="EE174"/>
  <c r="ET174"/>
  <c r="EE175"/>
  <c r="ET175"/>
  <c r="EE176"/>
  <c r="ET176"/>
  <c r="EE177"/>
  <c r="ET177"/>
  <c r="EE178"/>
  <c r="ET178"/>
  <c r="EE179"/>
  <c r="EE180"/>
  <c r="EE181"/>
  <c r="EE182"/>
  <c r="EE183"/>
  <c r="EE184"/>
  <c r="EE185"/>
  <c r="EE186"/>
  <c r="EE187"/>
  <c r="EK160" l="1"/>
  <c r="EX157"/>
  <c r="EK156"/>
  <c r="EX153"/>
  <c r="EK152"/>
  <c r="EX149"/>
  <c r="EK148"/>
  <c r="EX145"/>
  <c r="EK144"/>
  <c r="EX141"/>
  <c r="EK140"/>
  <c r="EX137"/>
  <c r="EK136"/>
  <c r="EX133"/>
  <c r="EK132"/>
  <c r="EX129"/>
  <c r="EK128"/>
  <c r="EX125"/>
  <c r="EK124"/>
  <c r="EX121"/>
  <c r="EK120"/>
  <c r="EX117"/>
  <c r="EK116"/>
  <c r="EX113"/>
  <c r="EK112"/>
  <c r="EX109"/>
  <c r="EK108"/>
  <c r="EX105"/>
  <c r="EK104"/>
  <c r="EX101"/>
  <c r="EK100"/>
  <c r="EX97"/>
  <c r="EK96"/>
  <c r="EX93"/>
  <c r="EK92"/>
  <c r="EX89"/>
  <c r="EK88"/>
  <c r="EX85"/>
  <c r="EK84"/>
  <c r="EX81"/>
  <c r="EK80"/>
  <c r="EX77"/>
  <c r="EK76"/>
  <c r="EX73"/>
  <c r="EK72"/>
  <c r="EX69"/>
  <c r="EK68"/>
  <c r="EX65"/>
  <c r="EK64"/>
</calcChain>
</file>

<file path=xl/sharedStrings.xml><?xml version="1.0" encoding="utf-8"?>
<sst xmlns="http://schemas.openxmlformats.org/spreadsheetml/2006/main" count="355" uniqueCount="254">
  <si>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</si>
  <si>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</si>
  <si>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</si>
  <si>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</si>
  <si>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</si>
  <si>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</si>
  <si>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</si>
  <si>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</si>
  <si>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</si>
  <si>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</si>
  <si>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</si>
  <si>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</si>
  <si>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</si>
  <si>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</si>
  <si>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</si>
  <si>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</si>
  <si>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01.01.2021 г.</t>
  </si>
  <si>
    <t>26.02.2021</t>
  </si>
  <si>
    <t>Исполком Старошаймурзинского сельского поселения</t>
  </si>
  <si>
    <t>бюджет Старошаймурзинского сельского поселения Дрожжановского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</si>
  <si>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</si>
  <si>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</si>
  <si>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</si>
  <si>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</si>
  <si>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</si>
  <si>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</si>
  <si>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</si>
  <si>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</si>
  <si>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</si>
  <si>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</si>
  <si>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</si>
  <si>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</si>
  <si>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</si>
  <si>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</si>
  <si>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</si>
  <si>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18210102010011000110111 0000000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</si>
  <si>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</si>
  <si>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18210102010012100110111 0000000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</si>
  <si>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</si>
  <si>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18210102010012200110111 0000000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</si>
  <si>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</si>
  <si>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18210102010013000110111 0000000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</si>
  <si>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</si>
  <si>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18210102020011000110111 0000000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</si>
  <si>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</si>
  <si>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18210102020012100110111 0000000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</si>
  <si>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</si>
  <si>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18210102020013000110111 0000000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</si>
  <si>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</si>
  <si>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18210102030011000110111 0000000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</si>
  <si>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</si>
  <si>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18210102030012100110111 0000000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</si>
  <si>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</si>
  <si>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18210102030013000110111 0000000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</si>
  <si>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</si>
  <si>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18210503010011000110111 0000000</t>
  </si>
  <si>
    <t>Единый сельскохозяйственный налог (пени по соответствующему платежу)</t>
  </si>
  <si>
    <t>18210503010012100110111 0000000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</si>
  <si>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</si>
  <si>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18210503010013000110111 0000000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</si>
  <si>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</si>
  <si>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</si>
  <si>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</si>
  <si>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18210601030102100110111 0000000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</si>
  <si>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</si>
  <si>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18210606033101000110111 0000000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</si>
  <si>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</si>
  <si>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18210606033102100110111 0000000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</si>
  <si>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</si>
  <si>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18210606043101000110111 0000000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</si>
  <si>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</si>
  <si>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18210606043102100110111 0000000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</si>
  <si>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</si>
  <si>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96711105035100000120121 0000000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</si>
  <si>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</si>
  <si>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99210804020011000110112 0000000</t>
  </si>
  <si>
    <t>Доходы, поступающие в порядке возмещения расходов, понесенных в связи с эксплуатацией имущества сельских поселений</t>
  </si>
  <si>
    <t>99211302065100000130135 0000000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</si>
  <si>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</si>
  <si>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99211602020020000140145 0000000</t>
  </si>
  <si>
    <t>Средства самообложения граждан, зачисляемые в бюджеты сельских поселений</t>
  </si>
  <si>
    <t>99211714030100000150155 0000000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</si>
  <si>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</si>
  <si>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99220216001100000150151 0000000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</si>
  <si>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</si>
  <si>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99220235118100000150151 0000000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</si>
  <si>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</si>
  <si>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99220245160100000150151 0000000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</si>
  <si>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</si>
  <si>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99221960010100000150151 0000000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</si>
  <si>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</si>
  <si>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</si>
  <si>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</si>
  <si>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</si>
  <si>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</si>
  <si>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</si>
  <si>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</si>
  <si>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</si>
  <si>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</si>
  <si>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</si>
  <si>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</si>
  <si>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</si>
  <si>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91901029900002030121211 00000 301 000000</t>
  </si>
  <si>
    <t>91901029900002030121211 12101 301 000000</t>
  </si>
  <si>
    <t>91901029900002030121211 12150 301 000000</t>
  </si>
  <si>
    <t>91901029900002030121211 13110 301 000000</t>
  </si>
  <si>
    <t>91901029900002030121211 13583 301 000000</t>
  </si>
  <si>
    <t>91901029900002030121211 13599 301 000000</t>
  </si>
  <si>
    <t>Начисления на выплаты по оплате труда</t>
  </si>
  <si>
    <t>91901029900002030129213 00000 301 000000</t>
  </si>
  <si>
    <t>91901029900002030129213 12101 301 000000</t>
  </si>
  <si>
    <t>91901029900002030129213 12150 301 000000</t>
  </si>
  <si>
    <t>91901029900002030129213 13110 301 000000</t>
  </si>
  <si>
    <t>91901029900002030129213 13583 301 000000</t>
  </si>
  <si>
    <t>91901029900002030129213 13599 301 000000</t>
  </si>
  <si>
    <t>91901049900002040121211 00000 301 000000</t>
  </si>
  <si>
    <t>91901049900002040121211 13110 301 000000</t>
  </si>
  <si>
    <t>91901049900002040121211 13310 301 000000</t>
  </si>
  <si>
    <t>91901049900002040129213 00000 301 000000</t>
  </si>
  <si>
    <t>91901049900002040129213 13110 301 000000</t>
  </si>
  <si>
    <t>Услуги связи</t>
  </si>
  <si>
    <t>91901049900002040244221 00000 301 000000</t>
  </si>
  <si>
    <t>Коммунальные услуги</t>
  </si>
  <si>
    <t>91901049900002040244223 00000 301 223001</t>
  </si>
  <si>
    <t>91901049900002040244223 13110 301 223002</t>
  </si>
  <si>
    <t>Работы, услуги по содержанию имущества</t>
  </si>
  <si>
    <t>91901049900002040244225 12101 301 225012</t>
  </si>
  <si>
    <t>91901049900002040244225 90210 301 225012</t>
  </si>
  <si>
    <t>91901049900002040244225 90211 301 225012</t>
  </si>
  <si>
    <t>Прочие работы, услуги</t>
  </si>
  <si>
    <t>91901049900002040244226 00000 301 000000</t>
  </si>
  <si>
    <t>91901049900002040244226 00000 301 226001</t>
  </si>
  <si>
    <t>91901049900002040244226 00000 301 226023</t>
  </si>
  <si>
    <t>91901049900002040244226 00000 301 226025</t>
  </si>
  <si>
    <t>91901049900002040244226 00000 301 226031</t>
  </si>
  <si>
    <t>91901049900002040244226 12101 301 000000</t>
  </si>
  <si>
    <t>91901049900002040244226 12101 301 226023</t>
  </si>
  <si>
    <t>91901049900002040244226 12101 301 226025</t>
  </si>
  <si>
    <t>91901049900002040244226 12101 301 226031</t>
  </si>
  <si>
    <t>Страхование</t>
  </si>
  <si>
    <t>91901049900002040244227 00000 301 227002</t>
  </si>
  <si>
    <t>91901049900002040244227 90210 301 227002</t>
  </si>
  <si>
    <t>Увеличение стоимости прочих оборотных запасов (материалов)</t>
  </si>
  <si>
    <t>91901049900002040244346 00000 301 346017</t>
  </si>
  <si>
    <t>91901049900002040244346 13110 301 000000</t>
  </si>
  <si>
    <t>Иные выплаты текущего характера организациям</t>
  </si>
  <si>
    <t>91901049900002040853297 00000 301 297010</t>
  </si>
  <si>
    <t>Налоги, пошлины и сборы</t>
  </si>
  <si>
    <t>91901139900002950851291 00000 301 291014</t>
  </si>
  <si>
    <t>91901139900029900111211 00000 301 000000</t>
  </si>
  <si>
    <t>91901139900029900111211 13110 301 000000</t>
  </si>
  <si>
    <t>91901139900029900119213 13110 301 000000</t>
  </si>
  <si>
    <t>91902039900051180121211 13300 100 000000</t>
  </si>
  <si>
    <t>91902039900051180129213 13300 100 000000</t>
  </si>
  <si>
    <t>91902039900051180244346 13300 100 000000</t>
  </si>
  <si>
    <t>91902039900051180244346 13300 100 346017</t>
  </si>
  <si>
    <t>91904069900090430244225 00000 301 000000</t>
  </si>
  <si>
    <t>91904069900090430244226 00000 301 000000</t>
  </si>
  <si>
    <t>Увеличение стоимости строительных материалов</t>
  </si>
  <si>
    <t>9190409Б100078020244344 00000 311 000000</t>
  </si>
  <si>
    <t>9190409Б100078020244344 88883 311 000000</t>
  </si>
  <si>
    <t>91905039900002950851291 00000 301 291001</t>
  </si>
  <si>
    <t>9190503Б100078010244223 13110 301 223001</t>
  </si>
  <si>
    <t>9190503Б100078010244226 00000 301 000000</t>
  </si>
  <si>
    <t>9190503Б100078010244226 00000 301 226019</t>
  </si>
  <si>
    <t>9190503Б100078010244346 00000 301 000000</t>
  </si>
  <si>
    <t>Арендная плата за пользование имуществом (за исключением земельных участков и других обособленных природных объектов)</t>
  </si>
  <si>
    <t>9190503Б100078050244224 13110 301 000000</t>
  </si>
  <si>
    <t>9190503Б100078050244226 00000 301 000000</t>
  </si>
  <si>
    <t>9190503Б100078050244226 00000 301 226019</t>
  </si>
  <si>
    <t>9190503Б100078050244226 00000 301 226027</t>
  </si>
  <si>
    <t>9190503Б100078050244226 12101 301 000000</t>
  </si>
  <si>
    <t>9190503Б100078050244226 12101 301 226027</t>
  </si>
  <si>
    <t>9190503Б100078050244226 12101 309 226002</t>
  </si>
  <si>
    <t>9190503Б100078050244226 12101 309 226019</t>
  </si>
  <si>
    <t>9190503Б100078050244226 13110 301 000000</t>
  </si>
  <si>
    <t>9190503Б100078050244226 13110 301 226027</t>
  </si>
  <si>
    <t>9190503Б100078050244226 99997 309 226019</t>
  </si>
  <si>
    <t>Увеличение стоимости основных средств</t>
  </si>
  <si>
    <t>9190503Б100078050244310 00000 301 000000</t>
  </si>
  <si>
    <t>9190503Б100078050244310 40010 301 000000</t>
  </si>
  <si>
    <t>Увеличение стоимости горюче-смазочных материалов</t>
  </si>
  <si>
    <t>9190503Б100078050244343 13110 301 343001</t>
  </si>
  <si>
    <t>9190503Б100078050244343 90211 301 343001</t>
  </si>
  <si>
    <t>9190503Б100078050244344 00000 301 000000</t>
  </si>
  <si>
    <t>9190503Б100078050244346 00000 301 000000</t>
  </si>
  <si>
    <t>9190503Б100078050244346 12101 301 000000</t>
  </si>
  <si>
    <t>9190503Б100078050244346 12101 301 346017</t>
  </si>
  <si>
    <t>9190503Б100078050244346 13110 301 000000</t>
  </si>
  <si>
    <t>91908010810144090244221 00000 306 000000</t>
  </si>
  <si>
    <t>91908010810144090244223 13110 306 223001</t>
  </si>
  <si>
    <t>91908010810144090244223 13110 306 223002</t>
  </si>
  <si>
    <t>91908010810144090244226 00000 306 000000</t>
  </si>
  <si>
    <t>91908010810144090244226 00000 306 226006</t>
  </si>
  <si>
    <t>91908010810144090244226 00000 306 226022</t>
  </si>
  <si>
    <t>91908010810144090244226 00000 306 226023</t>
  </si>
  <si>
    <t>91908010810144090244346 00000 306 000000</t>
  </si>
  <si>
    <t>91908010810144090244346 13110 306 000000</t>
  </si>
  <si>
    <t>91908010810144090244346 13110 306 346017</t>
  </si>
  <si>
    <t>91908010840144091244221 00000 306 000000</t>
  </si>
  <si>
    <t>91908010840144091244223 00000 306 223017</t>
  </si>
  <si>
    <t>91908010840144091244223 13110 306 223001</t>
  </si>
  <si>
    <t>91908010840144091244223 13110 306 223002</t>
  </si>
  <si>
    <t>91908010840144091244226 00000 306 226001</t>
  </si>
  <si>
    <t>91908010840144091244346 13110 306 000000</t>
  </si>
  <si>
    <t>Увеличение стоимости прочих материальных запасов однократного применения</t>
  </si>
  <si>
    <t>91908010840144091244349 00000 306 349011</t>
  </si>
  <si>
    <t>91908019900002950851291 00000 306 291001</t>
  </si>
  <si>
    <t>91908019900002950851291 00000 306 291014</t>
  </si>
  <si>
    <t>91908019900002950851291 12101 306 291001</t>
  </si>
  <si>
    <t>91908019900002950851291 12101 309 291001</t>
  </si>
  <si>
    <t>Перечисления другим бюджетам бюджетной системы Российской Федерации</t>
  </si>
  <si>
    <t>91914039900020860521251 00000 301 000000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</si>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</sst>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97"/>
  <sheetViews>
    <sheetView tabSelected="1" topLeftCell="A73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24.570312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5863711.7300000004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6379183.5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48" si="0">CF19+CW19+DN19</f>
        <v>6379183.5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48" si="1">BJ19-EE19</f>
        <v>-515471.76999999955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5863711.7300000004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6379183.5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6379183.5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-515471.76999999955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125000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207684.21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207684.21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-82684.209999999992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97.15" customHeight="1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3907.32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3907.32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-3907.32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97.15" customHeight="1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12.1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12.1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-12.1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121.5" customHeight="1">
      <c r="A24" s="67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5035.42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5035.42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-5035.42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170.25" customHeight="1">
      <c r="A25" s="67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618.44000000000005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618.44000000000005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-618.44000000000005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145.9" customHeight="1">
      <c r="A26" s="67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4.26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4.26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-4.26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170.25" customHeight="1">
      <c r="A27" s="67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40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40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-40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85.15" customHeight="1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12.8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12.8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-12.8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60.75" customHeight="1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1.53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1.53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-1.53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85.15" customHeight="1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40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40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-40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48.6" customHeight="1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96000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1052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1052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94948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24.2" customHeight="1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2.56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2.56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-2.56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48.6" customHeight="1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1000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1000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-1000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97.15" customHeight="1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95000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108837.48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108837.48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-13837.479999999996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72.95" customHeight="1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580.66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580.66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-580.66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85.15" customHeight="1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>
        <v>800998.40000000002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1097217.77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1097217.77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-296219.37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60.75" customHeight="1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80086.37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80086.37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-80086.37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85.15" customHeight="1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>
        <v>190000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287452.3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287452.3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-97452.299999999988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60.75" customHeight="1">
      <c r="A39" s="68" t="s">
        <v>70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71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3874.95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3874.95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-3874.95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72.95" customHeight="1">
      <c r="A40" s="68" t="s">
        <v>72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58"/>
      <c r="AO40" s="59"/>
      <c r="AP40" s="59"/>
      <c r="AQ40" s="59"/>
      <c r="AR40" s="59"/>
      <c r="AS40" s="59"/>
      <c r="AT40" s="59" t="s">
        <v>73</v>
      </c>
      <c r="AU40" s="59"/>
      <c r="AV40" s="59"/>
      <c r="AW40" s="59"/>
      <c r="AX40" s="59"/>
      <c r="AY40" s="59"/>
      <c r="AZ40" s="59"/>
      <c r="BA40" s="59"/>
      <c r="BB40" s="59"/>
      <c r="BC40" s="60"/>
      <c r="BD40" s="12"/>
      <c r="BE40" s="12"/>
      <c r="BF40" s="12"/>
      <c r="BG40" s="12"/>
      <c r="BH40" s="12"/>
      <c r="BI40" s="61"/>
      <c r="BJ40" s="62">
        <v>61800</v>
      </c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>
        <v>23427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3">
        <f t="shared" si="0"/>
        <v>23427</v>
      </c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5"/>
      <c r="ET40" s="62">
        <f t="shared" si="1"/>
        <v>38373</v>
      </c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6"/>
    </row>
    <row r="41" spans="1:166" ht="85.15" customHeight="1">
      <c r="A41" s="68" t="s">
        <v>74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9"/>
      <c r="AN41" s="58"/>
      <c r="AO41" s="59"/>
      <c r="AP41" s="59"/>
      <c r="AQ41" s="59"/>
      <c r="AR41" s="59"/>
      <c r="AS41" s="59"/>
      <c r="AT41" s="59" t="s">
        <v>75</v>
      </c>
      <c r="AU41" s="59"/>
      <c r="AV41" s="59"/>
      <c r="AW41" s="59"/>
      <c r="AX41" s="59"/>
      <c r="AY41" s="59"/>
      <c r="AZ41" s="59"/>
      <c r="BA41" s="59"/>
      <c r="BB41" s="59"/>
      <c r="BC41" s="60"/>
      <c r="BD41" s="12"/>
      <c r="BE41" s="12"/>
      <c r="BF41" s="12"/>
      <c r="BG41" s="12"/>
      <c r="BH41" s="12"/>
      <c r="BI41" s="61"/>
      <c r="BJ41" s="62">
        <v>5000</v>
      </c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>
        <v>600</v>
      </c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3">
        <f t="shared" si="0"/>
        <v>600</v>
      </c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5"/>
      <c r="ET41" s="62">
        <f t="shared" si="1"/>
        <v>4400</v>
      </c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6"/>
    </row>
    <row r="42" spans="1:166" ht="48.6" customHeight="1">
      <c r="A42" s="68" t="s">
        <v>76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9"/>
      <c r="AN42" s="58"/>
      <c r="AO42" s="59"/>
      <c r="AP42" s="59"/>
      <c r="AQ42" s="59"/>
      <c r="AR42" s="59"/>
      <c r="AS42" s="59"/>
      <c r="AT42" s="59" t="s">
        <v>77</v>
      </c>
      <c r="AU42" s="59"/>
      <c r="AV42" s="59"/>
      <c r="AW42" s="59"/>
      <c r="AX42" s="59"/>
      <c r="AY42" s="59"/>
      <c r="AZ42" s="59"/>
      <c r="BA42" s="59"/>
      <c r="BB42" s="59"/>
      <c r="BC42" s="60"/>
      <c r="BD42" s="12"/>
      <c r="BE42" s="12"/>
      <c r="BF42" s="12"/>
      <c r="BG42" s="12"/>
      <c r="BH42" s="12"/>
      <c r="BI42" s="61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>
        <v>69783</v>
      </c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3">
        <f t="shared" si="0"/>
        <v>69783</v>
      </c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5"/>
      <c r="ET42" s="62">
        <f t="shared" si="1"/>
        <v>-69783</v>
      </c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6"/>
    </row>
    <row r="43" spans="1:166" ht="72.95" customHeight="1">
      <c r="A43" s="68" t="s">
        <v>78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9"/>
      <c r="AN43" s="58"/>
      <c r="AO43" s="59"/>
      <c r="AP43" s="59"/>
      <c r="AQ43" s="59"/>
      <c r="AR43" s="59"/>
      <c r="AS43" s="59"/>
      <c r="AT43" s="59" t="s">
        <v>79</v>
      </c>
      <c r="AU43" s="59"/>
      <c r="AV43" s="59"/>
      <c r="AW43" s="59"/>
      <c r="AX43" s="59"/>
      <c r="AY43" s="59"/>
      <c r="AZ43" s="59"/>
      <c r="BA43" s="59"/>
      <c r="BB43" s="59"/>
      <c r="BC43" s="60"/>
      <c r="BD43" s="12"/>
      <c r="BE43" s="12"/>
      <c r="BF43" s="12"/>
      <c r="BG43" s="12"/>
      <c r="BH43" s="12"/>
      <c r="BI43" s="61"/>
      <c r="BJ43" s="62">
        <v>2000</v>
      </c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3">
        <f t="shared" si="0"/>
        <v>0</v>
      </c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5"/>
      <c r="ET43" s="62">
        <f t="shared" si="1"/>
        <v>2000</v>
      </c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6"/>
    </row>
    <row r="44" spans="1:166" ht="36.4" customHeight="1">
      <c r="A44" s="68" t="s">
        <v>80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9"/>
      <c r="AN44" s="58"/>
      <c r="AO44" s="59"/>
      <c r="AP44" s="59"/>
      <c r="AQ44" s="59"/>
      <c r="AR44" s="59"/>
      <c r="AS44" s="59"/>
      <c r="AT44" s="59" t="s">
        <v>81</v>
      </c>
      <c r="AU44" s="59"/>
      <c r="AV44" s="59"/>
      <c r="AW44" s="59"/>
      <c r="AX44" s="59"/>
      <c r="AY44" s="59"/>
      <c r="AZ44" s="59"/>
      <c r="BA44" s="59"/>
      <c r="BB44" s="59"/>
      <c r="BC44" s="60"/>
      <c r="BD44" s="12"/>
      <c r="BE44" s="12"/>
      <c r="BF44" s="12"/>
      <c r="BG44" s="12"/>
      <c r="BH44" s="12"/>
      <c r="BI44" s="61"/>
      <c r="BJ44" s="62">
        <v>296100</v>
      </c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>
        <v>296100</v>
      </c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3">
        <f t="shared" si="0"/>
        <v>296100</v>
      </c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5"/>
      <c r="ET44" s="62">
        <f t="shared" si="1"/>
        <v>0</v>
      </c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6"/>
    </row>
    <row r="45" spans="1:166" ht="36.4" customHeight="1">
      <c r="A45" s="68" t="s">
        <v>82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9"/>
      <c r="AN45" s="58"/>
      <c r="AO45" s="59"/>
      <c r="AP45" s="59"/>
      <c r="AQ45" s="59"/>
      <c r="AR45" s="59"/>
      <c r="AS45" s="59"/>
      <c r="AT45" s="59" t="s">
        <v>83</v>
      </c>
      <c r="AU45" s="59"/>
      <c r="AV45" s="59"/>
      <c r="AW45" s="59"/>
      <c r="AX45" s="59"/>
      <c r="AY45" s="59"/>
      <c r="AZ45" s="59"/>
      <c r="BA45" s="59"/>
      <c r="BB45" s="59"/>
      <c r="BC45" s="60"/>
      <c r="BD45" s="12"/>
      <c r="BE45" s="12"/>
      <c r="BF45" s="12"/>
      <c r="BG45" s="12"/>
      <c r="BH45" s="12"/>
      <c r="BI45" s="61"/>
      <c r="BJ45" s="62">
        <v>2731200</v>
      </c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>
        <v>2731200</v>
      </c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3">
        <f t="shared" si="0"/>
        <v>2731200</v>
      </c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5"/>
      <c r="ET45" s="62">
        <f t="shared" si="1"/>
        <v>0</v>
      </c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6"/>
    </row>
    <row r="46" spans="1:166" ht="48.6" customHeight="1">
      <c r="A46" s="68" t="s">
        <v>84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9"/>
      <c r="AN46" s="58"/>
      <c r="AO46" s="59"/>
      <c r="AP46" s="59"/>
      <c r="AQ46" s="59"/>
      <c r="AR46" s="59"/>
      <c r="AS46" s="59"/>
      <c r="AT46" s="59" t="s">
        <v>85</v>
      </c>
      <c r="AU46" s="59"/>
      <c r="AV46" s="59"/>
      <c r="AW46" s="59"/>
      <c r="AX46" s="59"/>
      <c r="AY46" s="59"/>
      <c r="AZ46" s="59"/>
      <c r="BA46" s="59"/>
      <c r="BB46" s="59"/>
      <c r="BC46" s="60"/>
      <c r="BD46" s="12"/>
      <c r="BE46" s="12"/>
      <c r="BF46" s="12"/>
      <c r="BG46" s="12"/>
      <c r="BH46" s="12"/>
      <c r="BI46" s="61"/>
      <c r="BJ46" s="62">
        <v>97300</v>
      </c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>
        <v>97300</v>
      </c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3">
        <f t="shared" si="0"/>
        <v>97300</v>
      </c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5"/>
      <c r="ET46" s="62">
        <f t="shared" si="1"/>
        <v>0</v>
      </c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6"/>
    </row>
    <row r="47" spans="1:166" ht="72.95" customHeight="1">
      <c r="A47" s="68" t="s">
        <v>86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9"/>
      <c r="AN47" s="58"/>
      <c r="AO47" s="59"/>
      <c r="AP47" s="59"/>
      <c r="AQ47" s="59"/>
      <c r="AR47" s="59"/>
      <c r="AS47" s="59"/>
      <c r="AT47" s="59" t="s">
        <v>87</v>
      </c>
      <c r="AU47" s="59"/>
      <c r="AV47" s="59"/>
      <c r="AW47" s="59"/>
      <c r="AX47" s="59"/>
      <c r="AY47" s="59"/>
      <c r="AZ47" s="59"/>
      <c r="BA47" s="59"/>
      <c r="BB47" s="59"/>
      <c r="BC47" s="60"/>
      <c r="BD47" s="12"/>
      <c r="BE47" s="12"/>
      <c r="BF47" s="12"/>
      <c r="BG47" s="12"/>
      <c r="BH47" s="12"/>
      <c r="BI47" s="61"/>
      <c r="BJ47" s="62">
        <v>1577319.2</v>
      </c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>
        <v>1577319.2</v>
      </c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3">
        <f t="shared" si="0"/>
        <v>1577319.2</v>
      </c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5"/>
      <c r="ET47" s="62">
        <f t="shared" si="1"/>
        <v>0</v>
      </c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60.75" customHeight="1">
      <c r="A48" s="68" t="s">
        <v>88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9"/>
      <c r="AN48" s="58"/>
      <c r="AO48" s="59"/>
      <c r="AP48" s="59"/>
      <c r="AQ48" s="59"/>
      <c r="AR48" s="59"/>
      <c r="AS48" s="59"/>
      <c r="AT48" s="59" t="s">
        <v>89</v>
      </c>
      <c r="AU48" s="59"/>
      <c r="AV48" s="59"/>
      <c r="AW48" s="59"/>
      <c r="AX48" s="59"/>
      <c r="AY48" s="59"/>
      <c r="AZ48" s="59"/>
      <c r="BA48" s="59"/>
      <c r="BB48" s="59"/>
      <c r="BC48" s="60"/>
      <c r="BD48" s="12"/>
      <c r="BE48" s="12"/>
      <c r="BF48" s="12"/>
      <c r="BG48" s="12"/>
      <c r="BH48" s="12"/>
      <c r="BI48" s="61"/>
      <c r="BJ48" s="62">
        <v>-214005.87</v>
      </c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>
        <v>-214005.87</v>
      </c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3">
        <f t="shared" si="0"/>
        <v>-214005.87</v>
      </c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5"/>
      <c r="ET48" s="62">
        <f t="shared" si="1"/>
        <v>0</v>
      </c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</row>
    <row r="52" spans="1:166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</row>
    <row r="53" spans="1:166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</row>
    <row r="54" spans="1:166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</row>
    <row r="55" spans="1:166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</row>
    <row r="56" spans="1:166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</row>
    <row r="57" spans="1:166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</row>
    <row r="58" spans="1:16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6" t="s">
        <v>90</v>
      </c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2" t="s">
        <v>91</v>
      </c>
    </row>
    <row r="59" spans="1:166" ht="12.75" customHeight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</row>
    <row r="60" spans="1:166" ht="24" customHeight="1">
      <c r="A60" s="41" t="s">
        <v>21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2"/>
      <c r="AK60" s="45" t="s">
        <v>22</v>
      </c>
      <c r="AL60" s="41"/>
      <c r="AM60" s="41"/>
      <c r="AN60" s="41"/>
      <c r="AO60" s="41"/>
      <c r="AP60" s="42"/>
      <c r="AQ60" s="45" t="s">
        <v>92</v>
      </c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2"/>
      <c r="BC60" s="45" t="s">
        <v>93</v>
      </c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2"/>
      <c r="BU60" s="45" t="s">
        <v>94</v>
      </c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2"/>
      <c r="CH60" s="35" t="s">
        <v>25</v>
      </c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7"/>
      <c r="EK60" s="35" t="s">
        <v>95</v>
      </c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70"/>
    </row>
    <row r="61" spans="1:166" ht="78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4"/>
      <c r="AK61" s="46"/>
      <c r="AL61" s="43"/>
      <c r="AM61" s="43"/>
      <c r="AN61" s="43"/>
      <c r="AO61" s="43"/>
      <c r="AP61" s="44"/>
      <c r="AQ61" s="46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4"/>
      <c r="BC61" s="46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4"/>
      <c r="BU61" s="46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4"/>
      <c r="CH61" s="36" t="s">
        <v>96</v>
      </c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7"/>
      <c r="CX61" s="35" t="s">
        <v>28</v>
      </c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7"/>
      <c r="DK61" s="35" t="s">
        <v>29</v>
      </c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7"/>
      <c r="DX61" s="35" t="s">
        <v>30</v>
      </c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7"/>
      <c r="EK61" s="46" t="s">
        <v>97</v>
      </c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4"/>
      <c r="EX61" s="35" t="s">
        <v>98</v>
      </c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70"/>
    </row>
    <row r="62" spans="1:166" ht="14.25" customHeight="1">
      <c r="A62" s="39">
        <v>1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40"/>
      <c r="AK62" s="29">
        <v>2</v>
      </c>
      <c r="AL62" s="30"/>
      <c r="AM62" s="30"/>
      <c r="AN62" s="30"/>
      <c r="AO62" s="30"/>
      <c r="AP62" s="31"/>
      <c r="AQ62" s="29">
        <v>3</v>
      </c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1"/>
      <c r="BC62" s="29">
        <v>4</v>
      </c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1"/>
      <c r="BU62" s="29">
        <v>5</v>
      </c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1"/>
      <c r="CH62" s="29">
        <v>6</v>
      </c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1"/>
      <c r="CX62" s="29">
        <v>7</v>
      </c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1"/>
      <c r="DK62" s="29">
        <v>8</v>
      </c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1"/>
      <c r="DX62" s="29">
        <v>9</v>
      </c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1"/>
      <c r="EK62" s="29">
        <v>10</v>
      </c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49">
        <v>11</v>
      </c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6"/>
    </row>
    <row r="63" spans="1:166" ht="15" customHeight="1">
      <c r="A63" s="50" t="s">
        <v>99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1" t="s">
        <v>100</v>
      </c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5">
        <v>6144798.8399999999</v>
      </c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>
        <v>6144798.8399999999</v>
      </c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>
        <v>5992445.25</v>
      </c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>
        <f t="shared" ref="DX63:DX94" si="2">CH63+CX63+DK63</f>
        <v>5992445.25</v>
      </c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>
        <f t="shared" ref="EK63:EK94" si="3">BC63-DX63</f>
        <v>152353.58999999985</v>
      </c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>
        <f t="shared" ref="EX63:EX94" si="4">BU63-DX63</f>
        <v>152353.58999999985</v>
      </c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6"/>
    </row>
    <row r="64" spans="1:166" ht="15" customHeight="1">
      <c r="A64" s="57" t="s">
        <v>33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8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6144798.8399999999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6144798.8399999999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5992445.25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5992445.25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152353.58999999985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152353.58999999985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>
      <c r="A65" s="68" t="s">
        <v>101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102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41000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41000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40620.11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40620.11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379.88999999999942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379.88999999999942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>
      <c r="A66" s="68" t="s">
        <v>101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103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34929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34929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34929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34929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>
      <c r="A67" s="68" t="s">
        <v>101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104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129621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129621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129621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129621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>
      <c r="A68" s="68" t="s">
        <v>101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105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366866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366866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366756.28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366756.28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109.71999999997206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109.71999999997206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>
      <c r="A69" s="68" t="s">
        <v>101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106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69858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69858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69858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69858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>
      <c r="A70" s="68" t="s">
        <v>101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107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29489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29489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29489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29489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>
      <c r="A71" s="68" t="s">
        <v>108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109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15200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15200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14848.97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14848.97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351.03000000000065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351.03000000000065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>
      <c r="A72" s="68" t="s">
        <v>108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110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10549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10549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10549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10549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>
      <c r="A73" s="68" t="s">
        <v>108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111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39145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39145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39145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39145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>
      <c r="A74" s="68" t="s">
        <v>108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112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109500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109500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108193.3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108193.3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1306.6999999999971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1306.6999999999971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>
      <c r="A75" s="68" t="s">
        <v>108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113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21098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21098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21098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21098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>
      <c r="A76" s="68" t="s">
        <v>108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114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8905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8905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8905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8905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>
      <c r="A77" s="68" t="s">
        <v>101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115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26800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26800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26218.82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26218.82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581.18000000000029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581.18000000000029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>
      <c r="A78" s="68" t="s">
        <v>101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116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327500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327500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327499.17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327499.17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0.83000000001629815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0.83000000001629815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>
      <c r="A79" s="68" t="s">
        <v>101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117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11200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11200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11021.5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11021.5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178.5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178.5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>
      <c r="A80" s="68" t="s">
        <v>108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118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11000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11000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10396.379999999999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10396.379999999999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603.6200000000008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603.6200000000008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>
      <c r="A81" s="68" t="s">
        <v>108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119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98925.2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98925.2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98435.19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98435.19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490.00999999999476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490.00999999999476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12.75">
      <c r="A82" s="68" t="s">
        <v>120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121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5000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5000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5000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5000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>
      <c r="A83" s="68" t="s">
        <v>122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123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10000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10000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10000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10000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>
      <c r="A84" s="68" t="s">
        <v>122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124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180000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180000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180000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180000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2" customHeight="1">
      <c r="A85" s="68" t="s">
        <v>125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126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12124.43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12124.43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12124.43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12124.43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.2" customHeight="1">
      <c r="A86" s="68" t="s">
        <v>125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127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800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800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755.57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755.57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44.42999999999995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44.42999999999995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.2" customHeight="1">
      <c r="A87" s="68" t="s">
        <v>125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128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4000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4000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4000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4000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12.75">
      <c r="A88" s="68" t="s">
        <v>129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130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4500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4500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0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4500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4500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12.75">
      <c r="A89" s="68" t="s">
        <v>129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131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253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253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2"/>
        <v>0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3"/>
        <v>253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4"/>
        <v>253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12.75">
      <c r="A90" s="68" t="s">
        <v>129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132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9548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9548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9548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2"/>
        <v>9548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3"/>
        <v>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4"/>
        <v>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12.75">
      <c r="A91" s="68" t="s">
        <v>129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133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4086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2"/>
        <v>4086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3"/>
        <v>-4086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4"/>
        <v>-4086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12.75">
      <c r="A92" s="68" t="s">
        <v>129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134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860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860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v>853.28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2"/>
        <v>853.28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3"/>
        <v>6.7200000000000273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4"/>
        <v>6.7200000000000273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12.75">
      <c r="A93" s="68" t="s">
        <v>129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135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3024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3024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2"/>
        <v>0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3"/>
        <v>3024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4"/>
        <v>3024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12.75">
      <c r="A94" s="68" t="s">
        <v>129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136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7300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7300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>
        <v>7300</v>
      </c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2"/>
        <v>7300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3"/>
        <v>0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4"/>
        <v>0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12.75">
      <c r="A95" s="68" t="s">
        <v>129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137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3024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ref="DX95:DX126" si="5">CH95+CX95+DK95</f>
        <v>3024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ref="EK95:EK126" si="6">BC95-DX95</f>
        <v>-3024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ref="EX95:EX126" si="7">BU95-DX95</f>
        <v>-3024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12.75">
      <c r="A96" s="68" t="s">
        <v>129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58"/>
      <c r="AL96" s="59"/>
      <c r="AM96" s="59"/>
      <c r="AN96" s="59"/>
      <c r="AO96" s="59"/>
      <c r="AP96" s="59"/>
      <c r="AQ96" s="59" t="s">
        <v>138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5300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5300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v>5300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5"/>
        <v>5300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6"/>
        <v>0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7"/>
        <v>0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12.75">
      <c r="A97" s="68" t="s">
        <v>139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58"/>
      <c r="AL97" s="59"/>
      <c r="AM97" s="59"/>
      <c r="AN97" s="59"/>
      <c r="AO97" s="59"/>
      <c r="AP97" s="59"/>
      <c r="AQ97" s="59" t="s">
        <v>140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2">
        <v>4592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>
        <v>4592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>
        <f t="shared" si="5"/>
        <v>0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>
        <f t="shared" si="6"/>
        <v>4592</v>
      </c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>
        <f t="shared" si="7"/>
        <v>4592</v>
      </c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12.75">
      <c r="A98" s="68" t="s">
        <v>139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58"/>
      <c r="AL98" s="59"/>
      <c r="AM98" s="59"/>
      <c r="AN98" s="59"/>
      <c r="AO98" s="59"/>
      <c r="AP98" s="59"/>
      <c r="AQ98" s="59" t="s">
        <v>141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>
        <v>4374.95</v>
      </c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5"/>
        <v>4374.95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f t="shared" si="6"/>
        <v>-4374.95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7"/>
        <v>-4374.95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24.2" customHeight="1">
      <c r="A99" s="68" t="s">
        <v>142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9"/>
      <c r="AK99" s="58"/>
      <c r="AL99" s="59"/>
      <c r="AM99" s="59"/>
      <c r="AN99" s="59"/>
      <c r="AO99" s="59"/>
      <c r="AP99" s="59"/>
      <c r="AQ99" s="59" t="s">
        <v>143</v>
      </c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62">
        <v>6200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>
        <v>6200</v>
      </c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>
        <f t="shared" si="5"/>
        <v>0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>
        <f t="shared" si="6"/>
        <v>6200</v>
      </c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>
        <f t="shared" si="7"/>
        <v>6200</v>
      </c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24.2" customHeight="1">
      <c r="A100" s="68" t="s">
        <v>142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9"/>
      <c r="AK100" s="58"/>
      <c r="AL100" s="59"/>
      <c r="AM100" s="59"/>
      <c r="AN100" s="59"/>
      <c r="AO100" s="59"/>
      <c r="AP100" s="59"/>
      <c r="AQ100" s="59" t="s">
        <v>144</v>
      </c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62">
        <v>4208.8</v>
      </c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>
        <v>4208.8</v>
      </c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>
        <f t="shared" si="5"/>
        <v>0</v>
      </c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>
        <f t="shared" si="6"/>
        <v>4208.8</v>
      </c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>
        <f t="shared" si="7"/>
        <v>4208.8</v>
      </c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4.2" customHeight="1">
      <c r="A101" s="68" t="s">
        <v>145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9"/>
      <c r="AK101" s="58"/>
      <c r="AL101" s="59"/>
      <c r="AM101" s="59"/>
      <c r="AN101" s="59"/>
      <c r="AO101" s="59"/>
      <c r="AP101" s="59"/>
      <c r="AQ101" s="59" t="s">
        <v>146</v>
      </c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62">
        <v>947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>
        <v>947</v>
      </c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>
        <v>947</v>
      </c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>
        <f t="shared" si="5"/>
        <v>947</v>
      </c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>
        <f t="shared" si="6"/>
        <v>0</v>
      </c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>
        <f t="shared" si="7"/>
        <v>0</v>
      </c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12.75">
      <c r="A102" s="68" t="s">
        <v>147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9"/>
      <c r="AK102" s="58"/>
      <c r="AL102" s="59"/>
      <c r="AM102" s="59"/>
      <c r="AN102" s="59"/>
      <c r="AO102" s="59"/>
      <c r="AP102" s="59"/>
      <c r="AQ102" s="59" t="s">
        <v>148</v>
      </c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62">
        <v>100000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>
        <v>100000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>
        <v>100000</v>
      </c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 t="shared" si="5"/>
        <v>100000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f t="shared" si="6"/>
        <v>0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7"/>
        <v>0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12.75">
      <c r="A103" s="68" t="s">
        <v>101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9"/>
      <c r="AK103" s="58"/>
      <c r="AL103" s="59"/>
      <c r="AM103" s="59"/>
      <c r="AN103" s="59"/>
      <c r="AO103" s="59"/>
      <c r="AP103" s="59"/>
      <c r="AQ103" s="59" t="s">
        <v>149</v>
      </c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62">
        <v>19000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>
        <v>19000</v>
      </c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>
        <v>18806</v>
      </c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>
        <f t="shared" si="5"/>
        <v>18806</v>
      </c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>
        <f t="shared" si="6"/>
        <v>194</v>
      </c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>
        <f t="shared" si="7"/>
        <v>194</v>
      </c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12.75">
      <c r="A104" s="68" t="s">
        <v>101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9"/>
      <c r="AK104" s="58"/>
      <c r="AL104" s="59"/>
      <c r="AM104" s="59"/>
      <c r="AN104" s="59"/>
      <c r="AO104" s="59"/>
      <c r="AP104" s="59"/>
      <c r="AQ104" s="59" t="s">
        <v>150</v>
      </c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62">
        <v>299000</v>
      </c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>
        <v>299000</v>
      </c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>
        <v>298999.67999999999</v>
      </c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>
        <f t="shared" si="5"/>
        <v>298999.67999999999</v>
      </c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>
        <f t="shared" si="6"/>
        <v>0.32000000000698492</v>
      </c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>
        <f t="shared" si="7"/>
        <v>0.32000000000698492</v>
      </c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24.2" customHeight="1">
      <c r="A105" s="68" t="s">
        <v>108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9"/>
      <c r="AK105" s="58"/>
      <c r="AL105" s="59"/>
      <c r="AM105" s="59"/>
      <c r="AN105" s="59"/>
      <c r="AO105" s="59"/>
      <c r="AP105" s="59"/>
      <c r="AQ105" s="59" t="s">
        <v>151</v>
      </c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62">
        <v>97000</v>
      </c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>
        <v>97000</v>
      </c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>
        <v>95977.34</v>
      </c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>
        <f t="shared" si="5"/>
        <v>95977.34</v>
      </c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>
        <f t="shared" si="6"/>
        <v>1022.6600000000035</v>
      </c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>
        <f t="shared" si="7"/>
        <v>1022.6600000000035</v>
      </c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12.75">
      <c r="A106" s="68" t="s">
        <v>101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9"/>
      <c r="AK106" s="58"/>
      <c r="AL106" s="59"/>
      <c r="AM106" s="59"/>
      <c r="AN106" s="59"/>
      <c r="AO106" s="59"/>
      <c r="AP106" s="59"/>
      <c r="AQ106" s="59" t="s">
        <v>152</v>
      </c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62">
        <v>66960</v>
      </c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>
        <v>66960</v>
      </c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>
        <v>66960</v>
      </c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>
        <f t="shared" si="5"/>
        <v>66960</v>
      </c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>
        <f t="shared" si="6"/>
        <v>0</v>
      </c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>
        <f t="shared" si="7"/>
        <v>0</v>
      </c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24.2" customHeight="1">
      <c r="A107" s="68" t="s">
        <v>108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9"/>
      <c r="AK107" s="58"/>
      <c r="AL107" s="59"/>
      <c r="AM107" s="59"/>
      <c r="AN107" s="59"/>
      <c r="AO107" s="59"/>
      <c r="AP107" s="59"/>
      <c r="AQ107" s="59" t="s">
        <v>153</v>
      </c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62">
        <v>20222</v>
      </c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>
        <v>20222</v>
      </c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>
        <v>20222</v>
      </c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>
        <f t="shared" si="5"/>
        <v>20222</v>
      </c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>
        <f t="shared" si="6"/>
        <v>0</v>
      </c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>
        <f t="shared" si="7"/>
        <v>0</v>
      </c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24.2" customHeight="1">
      <c r="A108" s="68" t="s">
        <v>142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9"/>
      <c r="AK108" s="58"/>
      <c r="AL108" s="59"/>
      <c r="AM108" s="59"/>
      <c r="AN108" s="59"/>
      <c r="AO108" s="59"/>
      <c r="AP108" s="59"/>
      <c r="AQ108" s="59" t="s">
        <v>154</v>
      </c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62">
        <v>4818</v>
      </c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>
        <v>4818</v>
      </c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>
        <v>4818</v>
      </c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>
        <f t="shared" si="5"/>
        <v>4818</v>
      </c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>
        <f t="shared" si="6"/>
        <v>0</v>
      </c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>
        <f t="shared" si="7"/>
        <v>0</v>
      </c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4.2" customHeight="1">
      <c r="A109" s="68" t="s">
        <v>142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9"/>
      <c r="AK109" s="58"/>
      <c r="AL109" s="59"/>
      <c r="AM109" s="59"/>
      <c r="AN109" s="59"/>
      <c r="AO109" s="59"/>
      <c r="AP109" s="59"/>
      <c r="AQ109" s="59" t="s">
        <v>155</v>
      </c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62">
        <v>5300</v>
      </c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>
        <v>5300</v>
      </c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>
        <v>5300</v>
      </c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>
        <f t="shared" si="5"/>
        <v>5300</v>
      </c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>
        <f t="shared" si="6"/>
        <v>0</v>
      </c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>
        <f t="shared" si="7"/>
        <v>0</v>
      </c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24.2" customHeight="1">
      <c r="A110" s="68" t="s">
        <v>125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9"/>
      <c r="AK110" s="58"/>
      <c r="AL110" s="59"/>
      <c r="AM110" s="59"/>
      <c r="AN110" s="59"/>
      <c r="AO110" s="59"/>
      <c r="AP110" s="59"/>
      <c r="AQ110" s="59" t="s">
        <v>156</v>
      </c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62">
        <v>211579.78</v>
      </c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>
        <v>211579.78</v>
      </c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>
        <v>211579.78</v>
      </c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>
        <f t="shared" si="5"/>
        <v>211579.78</v>
      </c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>
        <f t="shared" si="6"/>
        <v>0</v>
      </c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>
        <f t="shared" si="7"/>
        <v>0</v>
      </c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12.75">
      <c r="A111" s="68" t="s">
        <v>129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9"/>
      <c r="AK111" s="58"/>
      <c r="AL111" s="59"/>
      <c r="AM111" s="59"/>
      <c r="AN111" s="59"/>
      <c r="AO111" s="59"/>
      <c r="AP111" s="59"/>
      <c r="AQ111" s="59" t="s">
        <v>157</v>
      </c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62">
        <v>4320.22</v>
      </c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>
        <v>4320.22</v>
      </c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>
        <v>4320.22</v>
      </c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>
        <f t="shared" si="5"/>
        <v>4320.22</v>
      </c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>
        <f t="shared" si="6"/>
        <v>0</v>
      </c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>
        <f t="shared" si="7"/>
        <v>0</v>
      </c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4.2" customHeight="1">
      <c r="A112" s="68" t="s">
        <v>158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9"/>
      <c r="AK112" s="58"/>
      <c r="AL112" s="59"/>
      <c r="AM112" s="59"/>
      <c r="AN112" s="59"/>
      <c r="AO112" s="59"/>
      <c r="AP112" s="59"/>
      <c r="AQ112" s="59" t="s">
        <v>159</v>
      </c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62">
        <v>296100</v>
      </c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>
        <v>296100</v>
      </c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>
        <v>296100</v>
      </c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>
        <f t="shared" si="5"/>
        <v>296100</v>
      </c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>
        <f t="shared" si="6"/>
        <v>0</v>
      </c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>
        <f t="shared" si="7"/>
        <v>0</v>
      </c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4.2" customHeight="1">
      <c r="A113" s="68" t="s">
        <v>158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9"/>
      <c r="AK113" s="58"/>
      <c r="AL113" s="59"/>
      <c r="AM113" s="59"/>
      <c r="AN113" s="59"/>
      <c r="AO113" s="59"/>
      <c r="AP113" s="59"/>
      <c r="AQ113" s="59" t="s">
        <v>160</v>
      </c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62">
        <v>1184400</v>
      </c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>
        <v>1184400</v>
      </c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>
        <v>1184400</v>
      </c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>
        <f t="shared" si="5"/>
        <v>1184400</v>
      </c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>
        <f t="shared" si="6"/>
        <v>0</v>
      </c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>
        <f t="shared" si="7"/>
        <v>0</v>
      </c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12.75">
      <c r="A114" s="68" t="s">
        <v>147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9"/>
      <c r="AK114" s="58"/>
      <c r="AL114" s="59"/>
      <c r="AM114" s="59"/>
      <c r="AN114" s="59"/>
      <c r="AO114" s="59"/>
      <c r="AP114" s="59"/>
      <c r="AQ114" s="59" t="s">
        <v>161</v>
      </c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62">
        <v>2255</v>
      </c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>
        <v>2255</v>
      </c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>
        <f t="shared" si="5"/>
        <v>0</v>
      </c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>
        <f t="shared" si="6"/>
        <v>2255</v>
      </c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>
        <f t="shared" si="7"/>
        <v>2255</v>
      </c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12.75">
      <c r="A115" s="68" t="s">
        <v>122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9"/>
      <c r="AK115" s="58"/>
      <c r="AL115" s="59"/>
      <c r="AM115" s="59"/>
      <c r="AN115" s="59"/>
      <c r="AO115" s="59"/>
      <c r="AP115" s="59"/>
      <c r="AQ115" s="59" t="s">
        <v>162</v>
      </c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62">
        <v>150000</v>
      </c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>
        <v>150000</v>
      </c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>
        <v>150000</v>
      </c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>
        <f t="shared" si="5"/>
        <v>150000</v>
      </c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>
        <f t="shared" si="6"/>
        <v>0</v>
      </c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>
        <f t="shared" si="7"/>
        <v>0</v>
      </c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12.75">
      <c r="A116" s="68" t="s">
        <v>129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9"/>
      <c r="AK116" s="58"/>
      <c r="AL116" s="59"/>
      <c r="AM116" s="59"/>
      <c r="AN116" s="59"/>
      <c r="AO116" s="59"/>
      <c r="AP116" s="59"/>
      <c r="AQ116" s="59" t="s">
        <v>163</v>
      </c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62">
        <v>29000</v>
      </c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>
        <v>29000</v>
      </c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>
        <f t="shared" si="5"/>
        <v>0</v>
      </c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>
        <f t="shared" si="6"/>
        <v>29000</v>
      </c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>
        <f t="shared" si="7"/>
        <v>29000</v>
      </c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12.75">
      <c r="A117" s="68" t="s">
        <v>129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9"/>
      <c r="AK117" s="58"/>
      <c r="AL117" s="59"/>
      <c r="AM117" s="59"/>
      <c r="AN117" s="59"/>
      <c r="AO117" s="59"/>
      <c r="AP117" s="59"/>
      <c r="AQ117" s="59" t="s">
        <v>164</v>
      </c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>
        <v>28825.4</v>
      </c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>
        <f t="shared" si="5"/>
        <v>28825.4</v>
      </c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>
        <f t="shared" si="6"/>
        <v>-28825.4</v>
      </c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>
        <f t="shared" si="7"/>
        <v>-28825.4</v>
      </c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24.2" customHeight="1">
      <c r="A118" s="68" t="s">
        <v>142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9"/>
      <c r="AK118" s="58"/>
      <c r="AL118" s="59"/>
      <c r="AM118" s="59"/>
      <c r="AN118" s="59"/>
      <c r="AO118" s="59"/>
      <c r="AP118" s="59"/>
      <c r="AQ118" s="59" t="s">
        <v>165</v>
      </c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62">
        <v>13500</v>
      </c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>
        <v>13500</v>
      </c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>
        <v>13500</v>
      </c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>
        <f t="shared" si="5"/>
        <v>13500</v>
      </c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>
        <f t="shared" si="6"/>
        <v>0</v>
      </c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>
        <f t="shared" si="7"/>
        <v>0</v>
      </c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6"/>
    </row>
    <row r="119" spans="1:166" ht="48.6" customHeight="1">
      <c r="A119" s="68" t="s">
        <v>166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9"/>
      <c r="AK119" s="58"/>
      <c r="AL119" s="59"/>
      <c r="AM119" s="59"/>
      <c r="AN119" s="59"/>
      <c r="AO119" s="59"/>
      <c r="AP119" s="59"/>
      <c r="AQ119" s="59" t="s">
        <v>167</v>
      </c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62">
        <v>71000</v>
      </c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>
        <v>71000</v>
      </c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>
        <v>70000</v>
      </c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>
        <f t="shared" si="5"/>
        <v>70000</v>
      </c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>
        <f t="shared" si="6"/>
        <v>1000</v>
      </c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>
        <f t="shared" si="7"/>
        <v>1000</v>
      </c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6"/>
    </row>
    <row r="120" spans="1:166" ht="12.75">
      <c r="A120" s="68" t="s">
        <v>129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9"/>
      <c r="AK120" s="58"/>
      <c r="AL120" s="59"/>
      <c r="AM120" s="59"/>
      <c r="AN120" s="59"/>
      <c r="AO120" s="59"/>
      <c r="AP120" s="59"/>
      <c r="AQ120" s="59" t="s">
        <v>168</v>
      </c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62">
        <v>90000</v>
      </c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>
        <v>90000</v>
      </c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>
        <f t="shared" si="5"/>
        <v>0</v>
      </c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>
        <f t="shared" si="6"/>
        <v>90000</v>
      </c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>
        <f t="shared" si="7"/>
        <v>90000</v>
      </c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6"/>
    </row>
    <row r="121" spans="1:166" ht="12.75">
      <c r="A121" s="68" t="s">
        <v>129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9"/>
      <c r="AK121" s="58"/>
      <c r="AL121" s="59"/>
      <c r="AM121" s="59"/>
      <c r="AN121" s="59"/>
      <c r="AO121" s="59"/>
      <c r="AP121" s="59"/>
      <c r="AQ121" s="59" t="s">
        <v>169</v>
      </c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62">
        <v>43280</v>
      </c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>
        <v>43280</v>
      </c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>
        <v>43238.1</v>
      </c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>
        <f t="shared" si="5"/>
        <v>43238.1</v>
      </c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>
        <f t="shared" si="6"/>
        <v>41.900000000001455</v>
      </c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>
        <f t="shared" si="7"/>
        <v>41.900000000001455</v>
      </c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6"/>
    </row>
    <row r="122" spans="1:166" ht="12.75">
      <c r="A122" s="68" t="s">
        <v>129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9"/>
      <c r="AK122" s="58"/>
      <c r="AL122" s="59"/>
      <c r="AM122" s="59"/>
      <c r="AN122" s="59"/>
      <c r="AO122" s="59"/>
      <c r="AP122" s="59"/>
      <c r="AQ122" s="59" t="s">
        <v>170</v>
      </c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>
        <v>84000</v>
      </c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>
        <f t="shared" si="5"/>
        <v>84000</v>
      </c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>
        <f t="shared" si="6"/>
        <v>-84000</v>
      </c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>
        <f t="shared" si="7"/>
        <v>-84000</v>
      </c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6"/>
    </row>
    <row r="123" spans="1:166" ht="12.75">
      <c r="A123" s="68" t="s">
        <v>129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9"/>
      <c r="AK123" s="58"/>
      <c r="AL123" s="59"/>
      <c r="AM123" s="59"/>
      <c r="AN123" s="59"/>
      <c r="AO123" s="59"/>
      <c r="AP123" s="59"/>
      <c r="AQ123" s="59" t="s">
        <v>171</v>
      </c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62">
        <v>9420</v>
      </c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>
        <v>9420</v>
      </c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>
        <f t="shared" si="5"/>
        <v>0</v>
      </c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>
        <f t="shared" si="6"/>
        <v>9420</v>
      </c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>
        <f t="shared" si="7"/>
        <v>9420</v>
      </c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6"/>
    </row>
    <row r="124" spans="1:166" ht="12.75">
      <c r="A124" s="68" t="s">
        <v>129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9"/>
      <c r="AK124" s="58"/>
      <c r="AL124" s="59"/>
      <c r="AM124" s="59"/>
      <c r="AN124" s="59"/>
      <c r="AO124" s="59"/>
      <c r="AP124" s="59"/>
      <c r="AQ124" s="59" t="s">
        <v>172</v>
      </c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>
        <v>9420</v>
      </c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>
        <f t="shared" si="5"/>
        <v>9420</v>
      </c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>
        <f t="shared" si="6"/>
        <v>-9420</v>
      </c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>
        <f t="shared" si="7"/>
        <v>-9420</v>
      </c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6"/>
    </row>
    <row r="125" spans="1:166" ht="12.75">
      <c r="A125" s="68" t="s">
        <v>129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9"/>
      <c r="AK125" s="58"/>
      <c r="AL125" s="59"/>
      <c r="AM125" s="59"/>
      <c r="AN125" s="59"/>
      <c r="AO125" s="59"/>
      <c r="AP125" s="59"/>
      <c r="AQ125" s="59" t="s">
        <v>173</v>
      </c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62">
        <v>15793.26</v>
      </c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>
        <v>15793.26</v>
      </c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>
        <v>15793.26</v>
      </c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>
        <f t="shared" si="5"/>
        <v>15793.26</v>
      </c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>
        <f t="shared" si="6"/>
        <v>0</v>
      </c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>
        <f t="shared" si="7"/>
        <v>0</v>
      </c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6"/>
    </row>
    <row r="126" spans="1:166" ht="12.75">
      <c r="A126" s="68" t="s">
        <v>129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9"/>
      <c r="AK126" s="58"/>
      <c r="AL126" s="59"/>
      <c r="AM126" s="59"/>
      <c r="AN126" s="59"/>
      <c r="AO126" s="59"/>
      <c r="AP126" s="59"/>
      <c r="AQ126" s="59" t="s">
        <v>174</v>
      </c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62">
        <v>14412.7</v>
      </c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>
        <v>14412.7</v>
      </c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>
        <v>14412.7</v>
      </c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>
        <f t="shared" si="5"/>
        <v>14412.7</v>
      </c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>
        <f t="shared" si="6"/>
        <v>0</v>
      </c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>
        <f t="shared" si="7"/>
        <v>0</v>
      </c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6"/>
    </row>
    <row r="127" spans="1:166" ht="12.75">
      <c r="A127" s="68" t="s">
        <v>129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9"/>
      <c r="AK127" s="58"/>
      <c r="AL127" s="59"/>
      <c r="AM127" s="59"/>
      <c r="AN127" s="59"/>
      <c r="AO127" s="59"/>
      <c r="AP127" s="59"/>
      <c r="AQ127" s="59" t="s">
        <v>175</v>
      </c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62">
        <v>20000</v>
      </c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>
        <v>20000</v>
      </c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>
        <f t="shared" ref="DX127:DX161" si="8">CH127+CX127+DK127</f>
        <v>0</v>
      </c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>
        <f t="shared" ref="EK127:EK160" si="9">BC127-DX127</f>
        <v>20000</v>
      </c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>
        <f t="shared" ref="EX127:EX160" si="10">BU127-DX127</f>
        <v>20000</v>
      </c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6"/>
    </row>
    <row r="128" spans="1:166" ht="12.75">
      <c r="A128" s="68" t="s">
        <v>129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9"/>
      <c r="AK128" s="58"/>
      <c r="AL128" s="59"/>
      <c r="AM128" s="59"/>
      <c r="AN128" s="59"/>
      <c r="AO128" s="59"/>
      <c r="AP128" s="59"/>
      <c r="AQ128" s="59" t="s">
        <v>176</v>
      </c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>
        <v>12000</v>
      </c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>
        <f t="shared" si="8"/>
        <v>12000</v>
      </c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>
        <f t="shared" si="9"/>
        <v>-12000</v>
      </c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>
        <f t="shared" si="10"/>
        <v>-12000</v>
      </c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6"/>
    </row>
    <row r="129" spans="1:166" ht="12.75">
      <c r="A129" s="68" t="s">
        <v>129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9"/>
      <c r="AK129" s="58"/>
      <c r="AL129" s="59"/>
      <c r="AM129" s="59"/>
      <c r="AN129" s="59"/>
      <c r="AO129" s="59"/>
      <c r="AP129" s="59"/>
      <c r="AQ129" s="59" t="s">
        <v>177</v>
      </c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62">
        <v>35362.28</v>
      </c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>
        <v>35362.28</v>
      </c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>
        <f t="shared" si="8"/>
        <v>0</v>
      </c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>
        <f t="shared" si="9"/>
        <v>35362.28</v>
      </c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>
        <f t="shared" si="10"/>
        <v>35362.28</v>
      </c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6"/>
    </row>
    <row r="130" spans="1:166" ht="24.2" customHeight="1">
      <c r="A130" s="68" t="s">
        <v>178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9"/>
      <c r="AK130" s="58"/>
      <c r="AL130" s="59"/>
      <c r="AM130" s="59"/>
      <c r="AN130" s="59"/>
      <c r="AO130" s="59"/>
      <c r="AP130" s="59"/>
      <c r="AQ130" s="59" t="s">
        <v>179</v>
      </c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62">
        <v>6000</v>
      </c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>
        <v>6000</v>
      </c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>
        <v>5900</v>
      </c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>
        <f t="shared" si="8"/>
        <v>5900</v>
      </c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>
        <f t="shared" si="9"/>
        <v>100</v>
      </c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>
        <f t="shared" si="10"/>
        <v>100</v>
      </c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6"/>
    </row>
    <row r="131" spans="1:166" ht="24.2" customHeight="1">
      <c r="A131" s="68" t="s">
        <v>178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9"/>
      <c r="AK131" s="58"/>
      <c r="AL131" s="59"/>
      <c r="AM131" s="59"/>
      <c r="AN131" s="59"/>
      <c r="AO131" s="59"/>
      <c r="AP131" s="59"/>
      <c r="AQ131" s="59" t="s">
        <v>180</v>
      </c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62">
        <v>336998.40000000002</v>
      </c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>
        <v>336998.40000000002</v>
      </c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>
        <v>336998.40000000002</v>
      </c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>
        <f t="shared" si="8"/>
        <v>336998.40000000002</v>
      </c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>
        <f t="shared" si="9"/>
        <v>0</v>
      </c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>
        <f t="shared" si="10"/>
        <v>0</v>
      </c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6"/>
    </row>
    <row r="132" spans="1:166" ht="24.2" customHeight="1">
      <c r="A132" s="68" t="s">
        <v>181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9"/>
      <c r="AK132" s="58"/>
      <c r="AL132" s="59"/>
      <c r="AM132" s="59"/>
      <c r="AN132" s="59"/>
      <c r="AO132" s="59"/>
      <c r="AP132" s="59"/>
      <c r="AQ132" s="59" t="s">
        <v>182</v>
      </c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62">
        <v>99000</v>
      </c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>
        <v>99000</v>
      </c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>
        <f t="shared" si="8"/>
        <v>0</v>
      </c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>
        <f t="shared" si="9"/>
        <v>99000</v>
      </c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>
        <f t="shared" si="10"/>
        <v>99000</v>
      </c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6"/>
    </row>
    <row r="133" spans="1:166" ht="24.2" customHeight="1">
      <c r="A133" s="68" t="s">
        <v>181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9"/>
      <c r="AK133" s="58"/>
      <c r="AL133" s="59"/>
      <c r="AM133" s="59"/>
      <c r="AN133" s="59"/>
      <c r="AO133" s="59"/>
      <c r="AP133" s="59"/>
      <c r="AQ133" s="59" t="s">
        <v>183</v>
      </c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62">
        <v>40000</v>
      </c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>
        <v>40000</v>
      </c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>
        <v>136893.48000000001</v>
      </c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>
        <f t="shared" si="8"/>
        <v>136893.48000000001</v>
      </c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>
        <f t="shared" si="9"/>
        <v>-96893.48000000001</v>
      </c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>
        <f t="shared" si="10"/>
        <v>-96893.48000000001</v>
      </c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6"/>
    </row>
    <row r="134" spans="1:166" ht="24.2" customHeight="1">
      <c r="A134" s="68" t="s">
        <v>158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9"/>
      <c r="AK134" s="58"/>
      <c r="AL134" s="59"/>
      <c r="AM134" s="59"/>
      <c r="AN134" s="59"/>
      <c r="AO134" s="59"/>
      <c r="AP134" s="59"/>
      <c r="AQ134" s="59" t="s">
        <v>184</v>
      </c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62">
        <v>19245</v>
      </c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>
        <v>19245</v>
      </c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>
        <v>16619</v>
      </c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>
        <f t="shared" si="8"/>
        <v>16619</v>
      </c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>
        <f t="shared" si="9"/>
        <v>2626</v>
      </c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>
        <f t="shared" si="10"/>
        <v>2626</v>
      </c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6"/>
    </row>
    <row r="135" spans="1:166" ht="24.2" customHeight="1">
      <c r="A135" s="68" t="s">
        <v>142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9"/>
      <c r="AK135" s="58"/>
      <c r="AL135" s="59"/>
      <c r="AM135" s="59"/>
      <c r="AN135" s="59"/>
      <c r="AO135" s="59"/>
      <c r="AP135" s="59"/>
      <c r="AQ135" s="59" t="s">
        <v>185</v>
      </c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62">
        <v>24720</v>
      </c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>
        <v>24720</v>
      </c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>
        <v>24720</v>
      </c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>
        <f t="shared" si="8"/>
        <v>24720</v>
      </c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>
        <f t="shared" si="9"/>
        <v>0</v>
      </c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>
        <f t="shared" si="10"/>
        <v>0</v>
      </c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6"/>
    </row>
    <row r="136" spans="1:166" ht="24.2" customHeight="1">
      <c r="A136" s="68" t="s">
        <v>142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9"/>
      <c r="AK136" s="58"/>
      <c r="AL136" s="59"/>
      <c r="AM136" s="59"/>
      <c r="AN136" s="59"/>
      <c r="AO136" s="59"/>
      <c r="AP136" s="59"/>
      <c r="AQ136" s="59" t="s">
        <v>186</v>
      </c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62">
        <v>2626</v>
      </c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>
        <v>2626</v>
      </c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>
        <f t="shared" si="8"/>
        <v>0</v>
      </c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>
        <f t="shared" si="9"/>
        <v>2626</v>
      </c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>
        <f t="shared" si="10"/>
        <v>2626</v>
      </c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6"/>
    </row>
    <row r="137" spans="1:166" ht="24.2" customHeight="1">
      <c r="A137" s="68" t="s">
        <v>142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9"/>
      <c r="AK137" s="58"/>
      <c r="AL137" s="59"/>
      <c r="AM137" s="59"/>
      <c r="AN137" s="59"/>
      <c r="AO137" s="59"/>
      <c r="AP137" s="59"/>
      <c r="AQ137" s="59" t="s">
        <v>187</v>
      </c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>
        <v>2626</v>
      </c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>
        <f t="shared" si="8"/>
        <v>2626</v>
      </c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>
        <f t="shared" si="9"/>
        <v>-2626</v>
      </c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>
        <f t="shared" si="10"/>
        <v>-2626</v>
      </c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6"/>
    </row>
    <row r="138" spans="1:166" ht="24.2" customHeight="1">
      <c r="A138" s="68" t="s">
        <v>142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9"/>
      <c r="AK138" s="58"/>
      <c r="AL138" s="59"/>
      <c r="AM138" s="59"/>
      <c r="AN138" s="59"/>
      <c r="AO138" s="59"/>
      <c r="AP138" s="59"/>
      <c r="AQ138" s="59" t="s">
        <v>188</v>
      </c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62">
        <v>34000</v>
      </c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>
        <v>34000</v>
      </c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>
        <f t="shared" si="8"/>
        <v>0</v>
      </c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>
        <f t="shared" si="9"/>
        <v>34000</v>
      </c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>
        <f t="shared" si="10"/>
        <v>34000</v>
      </c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6"/>
    </row>
    <row r="139" spans="1:166" ht="12.75">
      <c r="A139" s="68" t="s">
        <v>120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9"/>
      <c r="AK139" s="58"/>
      <c r="AL139" s="59"/>
      <c r="AM139" s="59"/>
      <c r="AN139" s="59"/>
      <c r="AO139" s="59"/>
      <c r="AP139" s="59"/>
      <c r="AQ139" s="59" t="s">
        <v>189</v>
      </c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62">
        <v>15000</v>
      </c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>
        <v>15000</v>
      </c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>
        <v>15000</v>
      </c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>
        <f t="shared" si="8"/>
        <v>15000</v>
      </c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>
        <f t="shared" si="9"/>
        <v>0</v>
      </c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>
        <f t="shared" si="10"/>
        <v>0</v>
      </c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6"/>
    </row>
    <row r="140" spans="1:166" ht="12.75">
      <c r="A140" s="68" t="s">
        <v>122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9"/>
      <c r="AK140" s="58"/>
      <c r="AL140" s="59"/>
      <c r="AM140" s="59"/>
      <c r="AN140" s="59"/>
      <c r="AO140" s="59"/>
      <c r="AP140" s="59"/>
      <c r="AQ140" s="59" t="s">
        <v>190</v>
      </c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62">
        <v>20000</v>
      </c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>
        <v>20000</v>
      </c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>
        <v>20000</v>
      </c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>
        <f t="shared" si="8"/>
        <v>20000</v>
      </c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>
        <f t="shared" si="9"/>
        <v>0</v>
      </c>
      <c r="EL140" s="62"/>
      <c r="EM140" s="62"/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62">
        <f t="shared" si="10"/>
        <v>0</v>
      </c>
      <c r="EY140" s="62"/>
      <c r="EZ140" s="62"/>
      <c r="FA140" s="62"/>
      <c r="FB140" s="62"/>
      <c r="FC140" s="62"/>
      <c r="FD140" s="62"/>
      <c r="FE140" s="62"/>
      <c r="FF140" s="62"/>
      <c r="FG140" s="62"/>
      <c r="FH140" s="62"/>
      <c r="FI140" s="62"/>
      <c r="FJ140" s="66"/>
    </row>
    <row r="141" spans="1:166" ht="12.75">
      <c r="A141" s="68" t="s">
        <v>122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9"/>
      <c r="AK141" s="58"/>
      <c r="AL141" s="59"/>
      <c r="AM141" s="59"/>
      <c r="AN141" s="59"/>
      <c r="AO141" s="59"/>
      <c r="AP141" s="59"/>
      <c r="AQ141" s="59" t="s">
        <v>191</v>
      </c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62">
        <v>73516.62</v>
      </c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>
        <v>73516.62</v>
      </c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>
        <v>73516.62</v>
      </c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>
        <f t="shared" si="8"/>
        <v>73516.62</v>
      </c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>
        <f t="shared" si="9"/>
        <v>0</v>
      </c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>
        <f t="shared" si="10"/>
        <v>0</v>
      </c>
      <c r="EY141" s="62"/>
      <c r="EZ141" s="62"/>
      <c r="FA141" s="62"/>
      <c r="FB141" s="62"/>
      <c r="FC141" s="62"/>
      <c r="FD141" s="62"/>
      <c r="FE141" s="62"/>
      <c r="FF141" s="62"/>
      <c r="FG141" s="62"/>
      <c r="FH141" s="62"/>
      <c r="FI141" s="62"/>
      <c r="FJ141" s="66"/>
    </row>
    <row r="142" spans="1:166" ht="12.75">
      <c r="A142" s="68" t="s">
        <v>129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9"/>
      <c r="AK142" s="58"/>
      <c r="AL142" s="59"/>
      <c r="AM142" s="59"/>
      <c r="AN142" s="59"/>
      <c r="AO142" s="59"/>
      <c r="AP142" s="59"/>
      <c r="AQ142" s="59" t="s">
        <v>192</v>
      </c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62">
        <v>22700</v>
      </c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>
        <v>22700</v>
      </c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>
        <f t="shared" si="8"/>
        <v>0</v>
      </c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>
        <f t="shared" si="9"/>
        <v>22700</v>
      </c>
      <c r="EL142" s="62"/>
      <c r="EM142" s="62"/>
      <c r="EN142" s="62"/>
      <c r="EO142" s="62"/>
      <c r="EP142" s="62"/>
      <c r="EQ142" s="62"/>
      <c r="ER142" s="62"/>
      <c r="ES142" s="62"/>
      <c r="ET142" s="62"/>
      <c r="EU142" s="62"/>
      <c r="EV142" s="62"/>
      <c r="EW142" s="62"/>
      <c r="EX142" s="62">
        <f t="shared" si="10"/>
        <v>22700</v>
      </c>
      <c r="EY142" s="62"/>
      <c r="EZ142" s="62"/>
      <c r="FA142" s="62"/>
      <c r="FB142" s="62"/>
      <c r="FC142" s="62"/>
      <c r="FD142" s="62"/>
      <c r="FE142" s="62"/>
      <c r="FF142" s="62"/>
      <c r="FG142" s="62"/>
      <c r="FH142" s="62"/>
      <c r="FI142" s="62"/>
      <c r="FJ142" s="66"/>
    </row>
    <row r="143" spans="1:166" ht="12.75">
      <c r="A143" s="68" t="s">
        <v>129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9"/>
      <c r="AK143" s="58"/>
      <c r="AL143" s="59"/>
      <c r="AM143" s="59"/>
      <c r="AN143" s="59"/>
      <c r="AO143" s="59"/>
      <c r="AP143" s="59"/>
      <c r="AQ143" s="59" t="s">
        <v>193</v>
      </c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>
        <v>582.4</v>
      </c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>
        <f t="shared" si="8"/>
        <v>582.4</v>
      </c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>
        <f t="shared" si="9"/>
        <v>-582.4</v>
      </c>
      <c r="EL143" s="62"/>
      <c r="EM143" s="62"/>
      <c r="EN143" s="62"/>
      <c r="EO143" s="62"/>
      <c r="EP143" s="62"/>
      <c r="EQ143" s="62"/>
      <c r="ER143" s="62"/>
      <c r="ES143" s="62"/>
      <c r="ET143" s="62"/>
      <c r="EU143" s="62"/>
      <c r="EV143" s="62"/>
      <c r="EW143" s="62"/>
      <c r="EX143" s="62">
        <f t="shared" si="10"/>
        <v>-582.4</v>
      </c>
      <c r="EY143" s="62"/>
      <c r="EZ143" s="62"/>
      <c r="FA143" s="62"/>
      <c r="FB143" s="62"/>
      <c r="FC143" s="62"/>
      <c r="FD143" s="62"/>
      <c r="FE143" s="62"/>
      <c r="FF143" s="62"/>
      <c r="FG143" s="62"/>
      <c r="FH143" s="62"/>
      <c r="FI143" s="62"/>
      <c r="FJ143" s="66"/>
    </row>
    <row r="144" spans="1:166" ht="12.75">
      <c r="A144" s="68" t="s">
        <v>129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9"/>
      <c r="AK144" s="58"/>
      <c r="AL144" s="59"/>
      <c r="AM144" s="59"/>
      <c r="AN144" s="59"/>
      <c r="AO144" s="59"/>
      <c r="AP144" s="59"/>
      <c r="AQ144" s="59" t="s">
        <v>194</v>
      </c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62">
        <v>1300</v>
      </c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>
        <v>1300</v>
      </c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>
        <v>1300</v>
      </c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>
        <f t="shared" si="8"/>
        <v>1300</v>
      </c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>
        <f t="shared" si="9"/>
        <v>0</v>
      </c>
      <c r="EL144" s="62"/>
      <c r="EM144" s="62"/>
      <c r="EN144" s="62"/>
      <c r="EO144" s="62"/>
      <c r="EP144" s="62"/>
      <c r="EQ144" s="62"/>
      <c r="ER144" s="62"/>
      <c r="ES144" s="62"/>
      <c r="ET144" s="62"/>
      <c r="EU144" s="62"/>
      <c r="EV144" s="62"/>
      <c r="EW144" s="62"/>
      <c r="EX144" s="62">
        <f t="shared" si="10"/>
        <v>0</v>
      </c>
      <c r="EY144" s="62"/>
      <c r="EZ144" s="62"/>
      <c r="FA144" s="62"/>
      <c r="FB144" s="62"/>
      <c r="FC144" s="62"/>
      <c r="FD144" s="62"/>
      <c r="FE144" s="62"/>
      <c r="FF144" s="62"/>
      <c r="FG144" s="62"/>
      <c r="FH144" s="62"/>
      <c r="FI144" s="62"/>
      <c r="FJ144" s="66"/>
    </row>
    <row r="145" spans="1:166" ht="12.75">
      <c r="A145" s="68" t="s">
        <v>129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9"/>
      <c r="AK145" s="58"/>
      <c r="AL145" s="59"/>
      <c r="AM145" s="59"/>
      <c r="AN145" s="59"/>
      <c r="AO145" s="59"/>
      <c r="AP145" s="59"/>
      <c r="AQ145" s="59" t="s">
        <v>195</v>
      </c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>
        <v>21582</v>
      </c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>
        <f t="shared" si="8"/>
        <v>21582</v>
      </c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>
        <f t="shared" si="9"/>
        <v>-21582</v>
      </c>
      <c r="EL145" s="62"/>
      <c r="EM145" s="62"/>
      <c r="EN145" s="62"/>
      <c r="EO145" s="62"/>
      <c r="EP145" s="62"/>
      <c r="EQ145" s="62"/>
      <c r="ER145" s="62"/>
      <c r="ES145" s="62"/>
      <c r="ET145" s="62"/>
      <c r="EU145" s="62"/>
      <c r="EV145" s="62"/>
      <c r="EW145" s="62"/>
      <c r="EX145" s="62">
        <f t="shared" si="10"/>
        <v>-21582</v>
      </c>
      <c r="EY145" s="62"/>
      <c r="EZ145" s="62"/>
      <c r="FA145" s="62"/>
      <c r="FB145" s="62"/>
      <c r="FC145" s="62"/>
      <c r="FD145" s="62"/>
      <c r="FE145" s="62"/>
      <c r="FF145" s="62"/>
      <c r="FG145" s="62"/>
      <c r="FH145" s="62"/>
      <c r="FI145" s="62"/>
      <c r="FJ145" s="66"/>
    </row>
    <row r="146" spans="1:166" ht="24.2" customHeight="1">
      <c r="A146" s="68" t="s">
        <v>142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9"/>
      <c r="AK146" s="58"/>
      <c r="AL146" s="59"/>
      <c r="AM146" s="59"/>
      <c r="AN146" s="59"/>
      <c r="AO146" s="59"/>
      <c r="AP146" s="59"/>
      <c r="AQ146" s="59" t="s">
        <v>196</v>
      </c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62">
        <v>27200</v>
      </c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>
        <v>27200</v>
      </c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>
        <v>27200</v>
      </c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>
        <f t="shared" si="8"/>
        <v>27200</v>
      </c>
      <c r="DY146" s="62"/>
      <c r="DZ146" s="62"/>
      <c r="EA146" s="62"/>
      <c r="EB146" s="62"/>
      <c r="EC146" s="62"/>
      <c r="ED146" s="62"/>
      <c r="EE146" s="62"/>
      <c r="EF146" s="62"/>
      <c r="EG146" s="62"/>
      <c r="EH146" s="62"/>
      <c r="EI146" s="62"/>
      <c r="EJ146" s="62"/>
      <c r="EK146" s="62">
        <f t="shared" si="9"/>
        <v>0</v>
      </c>
      <c r="EL146" s="62"/>
      <c r="EM146" s="62"/>
      <c r="EN146" s="62"/>
      <c r="EO146" s="62"/>
      <c r="EP146" s="62"/>
      <c r="EQ146" s="62"/>
      <c r="ER146" s="62"/>
      <c r="ES146" s="62"/>
      <c r="ET146" s="62"/>
      <c r="EU146" s="62"/>
      <c r="EV146" s="62"/>
      <c r="EW146" s="62"/>
      <c r="EX146" s="62">
        <f t="shared" si="10"/>
        <v>0</v>
      </c>
      <c r="EY146" s="62"/>
      <c r="EZ146" s="62"/>
      <c r="FA146" s="62"/>
      <c r="FB146" s="62"/>
      <c r="FC146" s="62"/>
      <c r="FD146" s="62"/>
      <c r="FE146" s="62"/>
      <c r="FF146" s="62"/>
      <c r="FG146" s="62"/>
      <c r="FH146" s="62"/>
      <c r="FI146" s="62"/>
      <c r="FJ146" s="66"/>
    </row>
    <row r="147" spans="1:166" ht="24.2" customHeight="1">
      <c r="A147" s="68" t="s">
        <v>142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9"/>
      <c r="AK147" s="58"/>
      <c r="AL147" s="59"/>
      <c r="AM147" s="59"/>
      <c r="AN147" s="59"/>
      <c r="AO147" s="59"/>
      <c r="AP147" s="59"/>
      <c r="AQ147" s="59" t="s">
        <v>197</v>
      </c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62">
        <v>23412</v>
      </c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>
        <v>23412</v>
      </c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>
        <f t="shared" si="8"/>
        <v>0</v>
      </c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2"/>
      <c r="EJ147" s="62"/>
      <c r="EK147" s="62">
        <f t="shared" si="9"/>
        <v>23412</v>
      </c>
      <c r="EL147" s="62"/>
      <c r="EM147" s="62"/>
      <c r="EN147" s="62"/>
      <c r="EO147" s="62"/>
      <c r="EP147" s="62"/>
      <c r="EQ147" s="62"/>
      <c r="ER147" s="62"/>
      <c r="ES147" s="62"/>
      <c r="ET147" s="62"/>
      <c r="EU147" s="62"/>
      <c r="EV147" s="62"/>
      <c r="EW147" s="62"/>
      <c r="EX147" s="62">
        <f t="shared" si="10"/>
        <v>23412</v>
      </c>
      <c r="EY147" s="62"/>
      <c r="EZ147" s="62"/>
      <c r="FA147" s="62"/>
      <c r="FB147" s="62"/>
      <c r="FC147" s="62"/>
      <c r="FD147" s="62"/>
      <c r="FE147" s="62"/>
      <c r="FF147" s="62"/>
      <c r="FG147" s="62"/>
      <c r="FH147" s="62"/>
      <c r="FI147" s="62"/>
      <c r="FJ147" s="66"/>
    </row>
    <row r="148" spans="1:166" ht="24.2" customHeight="1">
      <c r="A148" s="68" t="s">
        <v>142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9"/>
      <c r="AK148" s="58"/>
      <c r="AL148" s="59"/>
      <c r="AM148" s="59"/>
      <c r="AN148" s="59"/>
      <c r="AO148" s="59"/>
      <c r="AP148" s="59"/>
      <c r="AQ148" s="59" t="s">
        <v>198</v>
      </c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62">
        <v>71483.38</v>
      </c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>
        <v>71483.38</v>
      </c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>
        <v>52800</v>
      </c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  <c r="DV148" s="62"/>
      <c r="DW148" s="62"/>
      <c r="DX148" s="62">
        <f t="shared" si="8"/>
        <v>52800</v>
      </c>
      <c r="DY148" s="62"/>
      <c r="DZ148" s="62"/>
      <c r="EA148" s="62"/>
      <c r="EB148" s="62"/>
      <c r="EC148" s="62"/>
      <c r="ED148" s="62"/>
      <c r="EE148" s="62"/>
      <c r="EF148" s="62"/>
      <c r="EG148" s="62"/>
      <c r="EH148" s="62"/>
      <c r="EI148" s="62"/>
      <c r="EJ148" s="62"/>
      <c r="EK148" s="62">
        <f t="shared" si="9"/>
        <v>18683.380000000005</v>
      </c>
      <c r="EL148" s="62"/>
      <c r="EM148" s="62"/>
      <c r="EN148" s="62"/>
      <c r="EO148" s="62"/>
      <c r="EP148" s="62"/>
      <c r="EQ148" s="62"/>
      <c r="ER148" s="62"/>
      <c r="ES148" s="62"/>
      <c r="ET148" s="62"/>
      <c r="EU148" s="62"/>
      <c r="EV148" s="62"/>
      <c r="EW148" s="62"/>
      <c r="EX148" s="62">
        <f t="shared" si="10"/>
        <v>18683.380000000005</v>
      </c>
      <c r="EY148" s="62"/>
      <c r="EZ148" s="62"/>
      <c r="FA148" s="62"/>
      <c r="FB148" s="62"/>
      <c r="FC148" s="62"/>
      <c r="FD148" s="62"/>
      <c r="FE148" s="62"/>
      <c r="FF148" s="62"/>
      <c r="FG148" s="62"/>
      <c r="FH148" s="62"/>
      <c r="FI148" s="62"/>
      <c r="FJ148" s="66"/>
    </row>
    <row r="149" spans="1:166" ht="12.75">
      <c r="A149" s="68" t="s">
        <v>120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9"/>
      <c r="AK149" s="58"/>
      <c r="AL149" s="59"/>
      <c r="AM149" s="59"/>
      <c r="AN149" s="59"/>
      <c r="AO149" s="59"/>
      <c r="AP149" s="59"/>
      <c r="AQ149" s="59" t="s">
        <v>199</v>
      </c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62">
        <v>15000</v>
      </c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>
        <v>15000</v>
      </c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>
        <v>15000</v>
      </c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>
        <f t="shared" si="8"/>
        <v>15000</v>
      </c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>
        <f t="shared" si="9"/>
        <v>0</v>
      </c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>
        <f t="shared" si="10"/>
        <v>0</v>
      </c>
      <c r="EY149" s="62"/>
      <c r="EZ149" s="62"/>
      <c r="FA149" s="62"/>
      <c r="FB149" s="62"/>
      <c r="FC149" s="62"/>
      <c r="FD149" s="62"/>
      <c r="FE149" s="62"/>
      <c r="FF149" s="62"/>
      <c r="FG149" s="62"/>
      <c r="FH149" s="62"/>
      <c r="FI149" s="62"/>
      <c r="FJ149" s="66"/>
    </row>
    <row r="150" spans="1:166" ht="12.75">
      <c r="A150" s="68" t="s">
        <v>122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9"/>
      <c r="AK150" s="58"/>
      <c r="AL150" s="59"/>
      <c r="AM150" s="59"/>
      <c r="AN150" s="59"/>
      <c r="AO150" s="59"/>
      <c r="AP150" s="59"/>
      <c r="AQ150" s="59" t="s">
        <v>200</v>
      </c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62">
        <v>33000</v>
      </c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>
        <v>33000</v>
      </c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>
        <v>32232.06</v>
      </c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>
        <f t="shared" si="8"/>
        <v>32232.06</v>
      </c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>
        <f t="shared" si="9"/>
        <v>767.93999999999869</v>
      </c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>
        <f t="shared" si="10"/>
        <v>767.93999999999869</v>
      </c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6"/>
    </row>
    <row r="151" spans="1:166" ht="12.75">
      <c r="A151" s="68" t="s">
        <v>122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9"/>
      <c r="AK151" s="58"/>
      <c r="AL151" s="59"/>
      <c r="AM151" s="59"/>
      <c r="AN151" s="59"/>
      <c r="AO151" s="59"/>
      <c r="AP151" s="59"/>
      <c r="AQ151" s="59" t="s">
        <v>201</v>
      </c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62">
        <v>30000</v>
      </c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>
        <v>30000</v>
      </c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>
        <v>30000</v>
      </c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>
        <f t="shared" si="8"/>
        <v>30000</v>
      </c>
      <c r="DY151" s="62"/>
      <c r="DZ151" s="62"/>
      <c r="EA151" s="62"/>
      <c r="EB151" s="62"/>
      <c r="EC151" s="62"/>
      <c r="ED151" s="62"/>
      <c r="EE151" s="62"/>
      <c r="EF151" s="62"/>
      <c r="EG151" s="62"/>
      <c r="EH151" s="62"/>
      <c r="EI151" s="62"/>
      <c r="EJ151" s="62"/>
      <c r="EK151" s="62">
        <f t="shared" si="9"/>
        <v>0</v>
      </c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>
        <f t="shared" si="10"/>
        <v>0</v>
      </c>
      <c r="EY151" s="62"/>
      <c r="EZ151" s="62"/>
      <c r="FA151" s="62"/>
      <c r="FB151" s="62"/>
      <c r="FC151" s="62"/>
      <c r="FD151" s="62"/>
      <c r="FE151" s="62"/>
      <c r="FF151" s="62"/>
      <c r="FG151" s="62"/>
      <c r="FH151" s="62"/>
      <c r="FI151" s="62"/>
      <c r="FJ151" s="66"/>
    </row>
    <row r="152" spans="1:166" ht="12.75">
      <c r="A152" s="68" t="s">
        <v>122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9"/>
      <c r="AK152" s="58"/>
      <c r="AL152" s="59"/>
      <c r="AM152" s="59"/>
      <c r="AN152" s="59"/>
      <c r="AO152" s="59"/>
      <c r="AP152" s="59"/>
      <c r="AQ152" s="59" t="s">
        <v>202</v>
      </c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62">
        <v>617387.61</v>
      </c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>
        <v>617387.61</v>
      </c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>
        <v>617387.61</v>
      </c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62"/>
      <c r="DU152" s="62"/>
      <c r="DV152" s="62"/>
      <c r="DW152" s="62"/>
      <c r="DX152" s="62">
        <f t="shared" si="8"/>
        <v>617387.61</v>
      </c>
      <c r="DY152" s="62"/>
      <c r="DZ152" s="62"/>
      <c r="EA152" s="62"/>
      <c r="EB152" s="62"/>
      <c r="EC152" s="62"/>
      <c r="ED152" s="62"/>
      <c r="EE152" s="62"/>
      <c r="EF152" s="62"/>
      <c r="EG152" s="62"/>
      <c r="EH152" s="62"/>
      <c r="EI152" s="62"/>
      <c r="EJ152" s="62"/>
      <c r="EK152" s="62">
        <f t="shared" si="9"/>
        <v>0</v>
      </c>
      <c r="EL152" s="62"/>
      <c r="EM152" s="62"/>
      <c r="EN152" s="62"/>
      <c r="EO152" s="62"/>
      <c r="EP152" s="62"/>
      <c r="EQ152" s="62"/>
      <c r="ER152" s="62"/>
      <c r="ES152" s="62"/>
      <c r="ET152" s="62"/>
      <c r="EU152" s="62"/>
      <c r="EV152" s="62"/>
      <c r="EW152" s="62"/>
      <c r="EX152" s="62">
        <f t="shared" si="10"/>
        <v>0</v>
      </c>
      <c r="EY152" s="62"/>
      <c r="EZ152" s="62"/>
      <c r="FA152" s="62"/>
      <c r="FB152" s="62"/>
      <c r="FC152" s="62"/>
      <c r="FD152" s="62"/>
      <c r="FE152" s="62"/>
      <c r="FF152" s="62"/>
      <c r="FG152" s="62"/>
      <c r="FH152" s="62"/>
      <c r="FI152" s="62"/>
      <c r="FJ152" s="66"/>
    </row>
    <row r="153" spans="1:166" ht="12.75">
      <c r="A153" s="68" t="s">
        <v>129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9"/>
      <c r="AK153" s="58"/>
      <c r="AL153" s="59"/>
      <c r="AM153" s="59"/>
      <c r="AN153" s="59"/>
      <c r="AO153" s="59"/>
      <c r="AP153" s="59"/>
      <c r="AQ153" s="59" t="s">
        <v>203</v>
      </c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62">
        <v>7000</v>
      </c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>
        <v>7000</v>
      </c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>
        <v>6626.08</v>
      </c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>
        <f t="shared" si="8"/>
        <v>6626.08</v>
      </c>
      <c r="DY153" s="62"/>
      <c r="DZ153" s="62"/>
      <c r="EA153" s="62"/>
      <c r="EB153" s="62"/>
      <c r="EC153" s="62"/>
      <c r="ED153" s="62"/>
      <c r="EE153" s="62"/>
      <c r="EF153" s="62"/>
      <c r="EG153" s="62"/>
      <c r="EH153" s="62"/>
      <c r="EI153" s="62"/>
      <c r="EJ153" s="62"/>
      <c r="EK153" s="62">
        <f t="shared" si="9"/>
        <v>373.92000000000007</v>
      </c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>
        <f t="shared" si="10"/>
        <v>373.92000000000007</v>
      </c>
      <c r="EY153" s="62"/>
      <c r="EZ153" s="62"/>
      <c r="FA153" s="62"/>
      <c r="FB153" s="62"/>
      <c r="FC153" s="62"/>
      <c r="FD153" s="62"/>
      <c r="FE153" s="62"/>
      <c r="FF153" s="62"/>
      <c r="FG153" s="62"/>
      <c r="FH153" s="62"/>
      <c r="FI153" s="62"/>
      <c r="FJ153" s="66"/>
    </row>
    <row r="154" spans="1:166" ht="24.2" customHeight="1">
      <c r="A154" s="68" t="s">
        <v>142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9"/>
      <c r="AK154" s="58"/>
      <c r="AL154" s="59"/>
      <c r="AM154" s="59"/>
      <c r="AN154" s="59"/>
      <c r="AO154" s="59"/>
      <c r="AP154" s="59"/>
      <c r="AQ154" s="59" t="s">
        <v>204</v>
      </c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62">
        <v>0.39</v>
      </c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>
        <v>0.39</v>
      </c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>
        <f t="shared" si="8"/>
        <v>0</v>
      </c>
      <c r="DY154" s="62"/>
      <c r="DZ154" s="62"/>
      <c r="EA154" s="62"/>
      <c r="EB154" s="62"/>
      <c r="EC154" s="62"/>
      <c r="ED154" s="62"/>
      <c r="EE154" s="62"/>
      <c r="EF154" s="62"/>
      <c r="EG154" s="62"/>
      <c r="EH154" s="62"/>
      <c r="EI154" s="62"/>
      <c r="EJ154" s="62"/>
      <c r="EK154" s="62">
        <f t="shared" si="9"/>
        <v>0.39</v>
      </c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>
        <f t="shared" si="10"/>
        <v>0.39</v>
      </c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6"/>
    </row>
    <row r="155" spans="1:166" ht="36.4" customHeight="1">
      <c r="A155" s="68" t="s">
        <v>205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9"/>
      <c r="AK155" s="58"/>
      <c r="AL155" s="59"/>
      <c r="AM155" s="59"/>
      <c r="AN155" s="59"/>
      <c r="AO155" s="59"/>
      <c r="AP155" s="59"/>
      <c r="AQ155" s="59" t="s">
        <v>206</v>
      </c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62">
        <v>18800</v>
      </c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>
        <v>18800</v>
      </c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>
        <v>18448.400000000001</v>
      </c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  <c r="DV155" s="62"/>
      <c r="DW155" s="62"/>
      <c r="DX155" s="62">
        <f t="shared" si="8"/>
        <v>18448.400000000001</v>
      </c>
      <c r="DY155" s="62"/>
      <c r="DZ155" s="62"/>
      <c r="EA155" s="62"/>
      <c r="EB155" s="62"/>
      <c r="EC155" s="62"/>
      <c r="ED155" s="62"/>
      <c r="EE155" s="62"/>
      <c r="EF155" s="62"/>
      <c r="EG155" s="62"/>
      <c r="EH155" s="62"/>
      <c r="EI155" s="62"/>
      <c r="EJ155" s="62"/>
      <c r="EK155" s="62">
        <f t="shared" si="9"/>
        <v>351.59999999999854</v>
      </c>
      <c r="EL155" s="62"/>
      <c r="EM155" s="62"/>
      <c r="EN155" s="62"/>
      <c r="EO155" s="62"/>
      <c r="EP155" s="62"/>
      <c r="EQ155" s="62"/>
      <c r="ER155" s="62"/>
      <c r="ES155" s="62"/>
      <c r="ET155" s="62"/>
      <c r="EU155" s="62"/>
      <c r="EV155" s="62"/>
      <c r="EW155" s="62"/>
      <c r="EX155" s="62">
        <f t="shared" si="10"/>
        <v>351.59999999999854</v>
      </c>
      <c r="EY155" s="62"/>
      <c r="EZ155" s="62"/>
      <c r="FA155" s="62"/>
      <c r="FB155" s="62"/>
      <c r="FC155" s="62"/>
      <c r="FD155" s="62"/>
      <c r="FE155" s="62"/>
      <c r="FF155" s="62"/>
      <c r="FG155" s="62"/>
      <c r="FH155" s="62"/>
      <c r="FI155" s="62"/>
      <c r="FJ155" s="66"/>
    </row>
    <row r="156" spans="1:166" ht="12.75">
      <c r="A156" s="68" t="s">
        <v>147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9"/>
      <c r="AK156" s="58"/>
      <c r="AL156" s="59"/>
      <c r="AM156" s="59"/>
      <c r="AN156" s="59"/>
      <c r="AO156" s="59"/>
      <c r="AP156" s="59"/>
      <c r="AQ156" s="59" t="s">
        <v>207</v>
      </c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62">
        <v>60000</v>
      </c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>
        <v>60000</v>
      </c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>
        <v>60000</v>
      </c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  <c r="DV156" s="62"/>
      <c r="DW156" s="62"/>
      <c r="DX156" s="62">
        <f t="shared" si="8"/>
        <v>60000</v>
      </c>
      <c r="DY156" s="62"/>
      <c r="DZ156" s="62"/>
      <c r="EA156" s="62"/>
      <c r="EB156" s="62"/>
      <c r="EC156" s="62"/>
      <c r="ED156" s="62"/>
      <c r="EE156" s="62"/>
      <c r="EF156" s="62"/>
      <c r="EG156" s="62"/>
      <c r="EH156" s="62"/>
      <c r="EI156" s="62"/>
      <c r="EJ156" s="62"/>
      <c r="EK156" s="62">
        <f t="shared" si="9"/>
        <v>0</v>
      </c>
      <c r="EL156" s="62"/>
      <c r="EM156" s="62"/>
      <c r="EN156" s="62"/>
      <c r="EO156" s="62"/>
      <c r="EP156" s="62"/>
      <c r="EQ156" s="62"/>
      <c r="ER156" s="62"/>
      <c r="ES156" s="62"/>
      <c r="ET156" s="62"/>
      <c r="EU156" s="62"/>
      <c r="EV156" s="62"/>
      <c r="EW156" s="62"/>
      <c r="EX156" s="62">
        <f t="shared" si="10"/>
        <v>0</v>
      </c>
      <c r="EY156" s="62"/>
      <c r="EZ156" s="62"/>
      <c r="FA156" s="62"/>
      <c r="FB156" s="62"/>
      <c r="FC156" s="62"/>
      <c r="FD156" s="62"/>
      <c r="FE156" s="62"/>
      <c r="FF156" s="62"/>
      <c r="FG156" s="62"/>
      <c r="FH156" s="62"/>
      <c r="FI156" s="62"/>
      <c r="FJ156" s="66"/>
    </row>
    <row r="157" spans="1:166" ht="12.75">
      <c r="A157" s="68" t="s">
        <v>147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9"/>
      <c r="AK157" s="58"/>
      <c r="AL157" s="59"/>
      <c r="AM157" s="59"/>
      <c r="AN157" s="59"/>
      <c r="AO157" s="59"/>
      <c r="AP157" s="59"/>
      <c r="AQ157" s="59" t="s">
        <v>208</v>
      </c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62">
        <v>96500</v>
      </c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>
        <v>96500</v>
      </c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>
        <v>96500</v>
      </c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  <c r="DV157" s="62"/>
      <c r="DW157" s="62"/>
      <c r="DX157" s="62">
        <f t="shared" si="8"/>
        <v>96500</v>
      </c>
      <c r="DY157" s="62"/>
      <c r="DZ157" s="62"/>
      <c r="EA157" s="62"/>
      <c r="EB157" s="62"/>
      <c r="EC157" s="62"/>
      <c r="ED157" s="62"/>
      <c r="EE157" s="62"/>
      <c r="EF157" s="62"/>
      <c r="EG157" s="62"/>
      <c r="EH157" s="62"/>
      <c r="EI157" s="62"/>
      <c r="EJ157" s="62"/>
      <c r="EK157" s="62">
        <f t="shared" si="9"/>
        <v>0</v>
      </c>
      <c r="EL157" s="62"/>
      <c r="EM157" s="62"/>
      <c r="EN157" s="62"/>
      <c r="EO157" s="62"/>
      <c r="EP157" s="62"/>
      <c r="EQ157" s="62"/>
      <c r="ER157" s="62"/>
      <c r="ES157" s="62"/>
      <c r="ET157" s="62"/>
      <c r="EU157" s="62"/>
      <c r="EV157" s="62"/>
      <c r="EW157" s="62"/>
      <c r="EX157" s="62">
        <f t="shared" si="10"/>
        <v>0</v>
      </c>
      <c r="EY157" s="62"/>
      <c r="EZ157" s="62"/>
      <c r="FA157" s="62"/>
      <c r="FB157" s="62"/>
      <c r="FC157" s="62"/>
      <c r="FD157" s="62"/>
      <c r="FE157" s="62"/>
      <c r="FF157" s="62"/>
      <c r="FG157" s="62"/>
      <c r="FH157" s="62"/>
      <c r="FI157" s="62"/>
      <c r="FJ157" s="66"/>
    </row>
    <row r="158" spans="1:166" ht="12.75">
      <c r="A158" s="68" t="s">
        <v>147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9"/>
      <c r="AK158" s="58"/>
      <c r="AL158" s="59"/>
      <c r="AM158" s="59"/>
      <c r="AN158" s="59"/>
      <c r="AO158" s="59"/>
      <c r="AP158" s="59"/>
      <c r="AQ158" s="59" t="s">
        <v>209</v>
      </c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62">
        <v>9530.77</v>
      </c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>
        <v>9530.77</v>
      </c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>
        <v>9530.77</v>
      </c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  <c r="DV158" s="62"/>
      <c r="DW158" s="62"/>
      <c r="DX158" s="62">
        <f t="shared" si="8"/>
        <v>9530.77</v>
      </c>
      <c r="DY158" s="62"/>
      <c r="DZ158" s="62"/>
      <c r="EA158" s="62"/>
      <c r="EB158" s="62"/>
      <c r="EC158" s="62"/>
      <c r="ED158" s="62"/>
      <c r="EE158" s="62"/>
      <c r="EF158" s="62"/>
      <c r="EG158" s="62"/>
      <c r="EH158" s="62"/>
      <c r="EI158" s="62"/>
      <c r="EJ158" s="62"/>
      <c r="EK158" s="62">
        <f t="shared" si="9"/>
        <v>0</v>
      </c>
      <c r="EL158" s="62"/>
      <c r="EM158" s="62"/>
      <c r="EN158" s="62"/>
      <c r="EO158" s="62"/>
      <c r="EP158" s="62"/>
      <c r="EQ158" s="62"/>
      <c r="ER158" s="62"/>
      <c r="ES158" s="62"/>
      <c r="ET158" s="62"/>
      <c r="EU158" s="62"/>
      <c r="EV158" s="62"/>
      <c r="EW158" s="62"/>
      <c r="EX158" s="62">
        <f t="shared" si="10"/>
        <v>0</v>
      </c>
      <c r="EY158" s="62"/>
      <c r="EZ158" s="62"/>
      <c r="FA158" s="62"/>
      <c r="FB158" s="62"/>
      <c r="FC158" s="62"/>
      <c r="FD158" s="62"/>
      <c r="FE158" s="62"/>
      <c r="FF158" s="62"/>
      <c r="FG158" s="62"/>
      <c r="FH158" s="62"/>
      <c r="FI158" s="62"/>
      <c r="FJ158" s="66"/>
    </row>
    <row r="159" spans="1:166" ht="12.75">
      <c r="A159" s="68" t="s">
        <v>147</v>
      </c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9"/>
      <c r="AK159" s="58"/>
      <c r="AL159" s="59"/>
      <c r="AM159" s="59"/>
      <c r="AN159" s="59"/>
      <c r="AO159" s="59"/>
      <c r="AP159" s="59"/>
      <c r="AQ159" s="59" t="s">
        <v>210</v>
      </c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62">
        <v>1513</v>
      </c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>
        <v>1513</v>
      </c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>
        <v>1513</v>
      </c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  <c r="DV159" s="62"/>
      <c r="DW159" s="62"/>
      <c r="DX159" s="62">
        <f t="shared" si="8"/>
        <v>1513</v>
      </c>
      <c r="DY159" s="62"/>
      <c r="DZ159" s="62"/>
      <c r="EA159" s="62"/>
      <c r="EB159" s="62"/>
      <c r="EC159" s="62"/>
      <c r="ED159" s="62"/>
      <c r="EE159" s="62"/>
      <c r="EF159" s="62"/>
      <c r="EG159" s="62"/>
      <c r="EH159" s="62"/>
      <c r="EI159" s="62"/>
      <c r="EJ159" s="62"/>
      <c r="EK159" s="62">
        <f t="shared" si="9"/>
        <v>0</v>
      </c>
      <c r="EL159" s="62"/>
      <c r="EM159" s="62"/>
      <c r="EN159" s="62"/>
      <c r="EO159" s="62"/>
      <c r="EP159" s="62"/>
      <c r="EQ159" s="62"/>
      <c r="ER159" s="62"/>
      <c r="ES159" s="62"/>
      <c r="ET159" s="62"/>
      <c r="EU159" s="62"/>
      <c r="EV159" s="62"/>
      <c r="EW159" s="62"/>
      <c r="EX159" s="62">
        <f t="shared" si="10"/>
        <v>0</v>
      </c>
      <c r="EY159" s="62"/>
      <c r="EZ159" s="62"/>
      <c r="FA159" s="62"/>
      <c r="FB159" s="62"/>
      <c r="FC159" s="62"/>
      <c r="FD159" s="62"/>
      <c r="FE159" s="62"/>
      <c r="FF159" s="62"/>
      <c r="FG159" s="62"/>
      <c r="FH159" s="62"/>
      <c r="FI159" s="62"/>
      <c r="FJ159" s="66"/>
    </row>
    <row r="160" spans="1:166" ht="36.4" customHeight="1">
      <c r="A160" s="68" t="s">
        <v>211</v>
      </c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9"/>
      <c r="AK160" s="58"/>
      <c r="AL160" s="59"/>
      <c r="AM160" s="59"/>
      <c r="AN160" s="59"/>
      <c r="AO160" s="59"/>
      <c r="AP160" s="59"/>
      <c r="AQ160" s="59" t="s">
        <v>212</v>
      </c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62">
        <v>25900</v>
      </c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>
        <v>25900</v>
      </c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>
        <v>25900</v>
      </c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  <c r="DV160" s="62"/>
      <c r="DW160" s="62"/>
      <c r="DX160" s="62">
        <f t="shared" si="8"/>
        <v>25900</v>
      </c>
      <c r="DY160" s="62"/>
      <c r="DZ160" s="62"/>
      <c r="EA160" s="62"/>
      <c r="EB160" s="62"/>
      <c r="EC160" s="62"/>
      <c r="ED160" s="62"/>
      <c r="EE160" s="62"/>
      <c r="EF160" s="62"/>
      <c r="EG160" s="62"/>
      <c r="EH160" s="62"/>
      <c r="EI160" s="62"/>
      <c r="EJ160" s="62"/>
      <c r="EK160" s="62">
        <f t="shared" si="9"/>
        <v>0</v>
      </c>
      <c r="EL160" s="62"/>
      <c r="EM160" s="62"/>
      <c r="EN160" s="62"/>
      <c r="EO160" s="62"/>
      <c r="EP160" s="62"/>
      <c r="EQ160" s="62"/>
      <c r="ER160" s="62"/>
      <c r="ES160" s="62"/>
      <c r="ET160" s="62"/>
      <c r="EU160" s="62"/>
      <c r="EV160" s="62"/>
      <c r="EW160" s="62"/>
      <c r="EX160" s="62">
        <f t="shared" si="10"/>
        <v>0</v>
      </c>
      <c r="EY160" s="62"/>
      <c r="EZ160" s="62"/>
      <c r="FA160" s="62"/>
      <c r="FB160" s="62"/>
      <c r="FC160" s="62"/>
      <c r="FD160" s="62"/>
      <c r="FE160" s="62"/>
      <c r="FF160" s="62"/>
      <c r="FG160" s="62"/>
      <c r="FH160" s="62"/>
      <c r="FI160" s="62"/>
      <c r="FJ160" s="66"/>
    </row>
    <row r="161" spans="1:166" ht="24" customHeight="1">
      <c r="A161" s="73" t="s">
        <v>213</v>
      </c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4"/>
      <c r="AK161" s="75" t="s">
        <v>214</v>
      </c>
      <c r="AL161" s="76"/>
      <c r="AM161" s="76"/>
      <c r="AN161" s="76"/>
      <c r="AO161" s="76"/>
      <c r="AP161" s="76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2">
        <v>-281087.11</v>
      </c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>
        <v>-281087.11</v>
      </c>
      <c r="BV161" s="72"/>
      <c r="BW161" s="72"/>
      <c r="BX161" s="72"/>
      <c r="BY161" s="72"/>
      <c r="BZ161" s="72"/>
      <c r="CA161" s="72"/>
      <c r="CB161" s="72"/>
      <c r="CC161" s="72"/>
      <c r="CD161" s="72"/>
      <c r="CE161" s="72"/>
      <c r="CF161" s="72"/>
      <c r="CG161" s="72"/>
      <c r="CH161" s="72">
        <v>386738.25</v>
      </c>
      <c r="CI161" s="72"/>
      <c r="CJ161" s="72"/>
      <c r="CK161" s="72"/>
      <c r="CL161" s="72"/>
      <c r="CM161" s="72"/>
      <c r="CN161" s="72"/>
      <c r="CO161" s="72"/>
      <c r="CP161" s="72"/>
      <c r="CQ161" s="72"/>
      <c r="CR161" s="72"/>
      <c r="CS161" s="72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  <c r="DD161" s="72"/>
      <c r="DE161" s="72"/>
      <c r="DF161" s="72"/>
      <c r="DG161" s="72"/>
      <c r="DH161" s="72"/>
      <c r="DI161" s="72"/>
      <c r="DJ161" s="72"/>
      <c r="DK161" s="72"/>
      <c r="DL161" s="72"/>
      <c r="DM161" s="72"/>
      <c r="DN161" s="72"/>
      <c r="DO161" s="72"/>
      <c r="DP161" s="72"/>
      <c r="DQ161" s="72"/>
      <c r="DR161" s="72"/>
      <c r="DS161" s="72"/>
      <c r="DT161" s="72"/>
      <c r="DU161" s="72"/>
      <c r="DV161" s="72"/>
      <c r="DW161" s="72"/>
      <c r="DX161" s="62">
        <f t="shared" si="8"/>
        <v>386738.25</v>
      </c>
      <c r="DY161" s="62"/>
      <c r="DZ161" s="62"/>
      <c r="EA161" s="62"/>
      <c r="EB161" s="62"/>
      <c r="EC161" s="62"/>
      <c r="ED161" s="62"/>
      <c r="EE161" s="62"/>
      <c r="EF161" s="62"/>
      <c r="EG161" s="62"/>
      <c r="EH161" s="62"/>
      <c r="EI161" s="62"/>
      <c r="EJ161" s="62"/>
      <c r="EK161" s="72"/>
      <c r="EL161" s="72"/>
      <c r="EM161" s="72"/>
      <c r="EN161" s="72"/>
      <c r="EO161" s="72"/>
      <c r="EP161" s="72"/>
      <c r="EQ161" s="72"/>
      <c r="ER161" s="72"/>
      <c r="ES161" s="72"/>
      <c r="ET161" s="72"/>
      <c r="EU161" s="72"/>
      <c r="EV161" s="72"/>
      <c r="EW161" s="72"/>
      <c r="EX161" s="72"/>
      <c r="EY161" s="72"/>
      <c r="EZ161" s="72"/>
      <c r="FA161" s="72"/>
      <c r="FB161" s="72"/>
      <c r="FC161" s="72"/>
      <c r="FD161" s="72"/>
      <c r="FE161" s="72"/>
      <c r="FF161" s="72"/>
      <c r="FG161" s="72"/>
      <c r="FH161" s="72"/>
      <c r="FI161" s="72"/>
      <c r="FJ161" s="78"/>
    </row>
    <row r="162" spans="1:166" ht="24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</row>
    <row r="163" spans="1:166" ht="35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</row>
    <row r="164" spans="1:166" ht="35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</row>
    <row r="165" spans="1:166" ht="12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</row>
    <row r="166" spans="1:166" ht="8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</row>
    <row r="167" spans="1:166" ht="9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</row>
    <row r="168" spans="1:16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6" t="s">
        <v>215</v>
      </c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6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2" t="s">
        <v>216</v>
      </c>
    </row>
    <row r="169" spans="1:166" ht="12.75" customHeight="1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  <c r="EI169" s="71"/>
      <c r="EJ169" s="71"/>
      <c r="EK169" s="71"/>
      <c r="EL169" s="71"/>
      <c r="EM169" s="71"/>
      <c r="EN169" s="71"/>
      <c r="EO169" s="71"/>
      <c r="EP169" s="71"/>
      <c r="EQ169" s="71"/>
      <c r="ER169" s="71"/>
      <c r="ES169" s="71"/>
      <c r="ET169" s="71"/>
      <c r="EU169" s="71"/>
      <c r="EV169" s="71"/>
      <c r="EW169" s="71"/>
      <c r="EX169" s="71"/>
      <c r="EY169" s="71"/>
      <c r="EZ169" s="71"/>
      <c r="FA169" s="71"/>
      <c r="FB169" s="71"/>
      <c r="FC169" s="71"/>
      <c r="FD169" s="71"/>
      <c r="FE169" s="71"/>
      <c r="FF169" s="71"/>
      <c r="FG169" s="71"/>
      <c r="FH169" s="71"/>
      <c r="FI169" s="71"/>
      <c r="FJ169" s="71"/>
    </row>
    <row r="170" spans="1:166" ht="11.25" customHeight="1">
      <c r="A170" s="41" t="s">
        <v>21</v>
      </c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2"/>
      <c r="AP170" s="45" t="s">
        <v>22</v>
      </c>
      <c r="AQ170" s="41"/>
      <c r="AR170" s="41"/>
      <c r="AS170" s="41"/>
      <c r="AT170" s="41"/>
      <c r="AU170" s="42"/>
      <c r="AV170" s="45" t="s">
        <v>217</v>
      </c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2"/>
      <c r="BL170" s="45" t="s">
        <v>93</v>
      </c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2"/>
      <c r="CF170" s="35" t="s">
        <v>25</v>
      </c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  <c r="DH170" s="36"/>
      <c r="DI170" s="36"/>
      <c r="DJ170" s="36"/>
      <c r="DK170" s="36"/>
      <c r="DL170" s="36"/>
      <c r="DM170" s="36"/>
      <c r="DN170" s="36"/>
      <c r="DO170" s="36"/>
      <c r="DP170" s="36"/>
      <c r="DQ170" s="36"/>
      <c r="DR170" s="36"/>
      <c r="DS170" s="36"/>
      <c r="DT170" s="36"/>
      <c r="DU170" s="36"/>
      <c r="DV170" s="36"/>
      <c r="DW170" s="36"/>
      <c r="DX170" s="36"/>
      <c r="DY170" s="36"/>
      <c r="DZ170" s="36"/>
      <c r="EA170" s="36"/>
      <c r="EB170" s="36"/>
      <c r="EC170" s="36"/>
      <c r="ED170" s="36"/>
      <c r="EE170" s="36"/>
      <c r="EF170" s="36"/>
      <c r="EG170" s="36"/>
      <c r="EH170" s="36"/>
      <c r="EI170" s="36"/>
      <c r="EJ170" s="36"/>
      <c r="EK170" s="36"/>
      <c r="EL170" s="36"/>
      <c r="EM170" s="36"/>
      <c r="EN170" s="36"/>
      <c r="EO170" s="36"/>
      <c r="EP170" s="36"/>
      <c r="EQ170" s="36"/>
      <c r="ER170" s="36"/>
      <c r="ES170" s="37"/>
      <c r="ET170" s="45" t="s">
        <v>26</v>
      </c>
      <c r="EU170" s="41"/>
      <c r="EV170" s="41"/>
      <c r="EW170" s="41"/>
      <c r="EX170" s="41"/>
      <c r="EY170" s="41"/>
      <c r="EZ170" s="41"/>
      <c r="FA170" s="41"/>
      <c r="FB170" s="41"/>
      <c r="FC170" s="41"/>
      <c r="FD170" s="41"/>
      <c r="FE170" s="41"/>
      <c r="FF170" s="41"/>
      <c r="FG170" s="41"/>
      <c r="FH170" s="41"/>
      <c r="FI170" s="41"/>
      <c r="FJ170" s="47"/>
    </row>
    <row r="171" spans="1:166" ht="69.75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4"/>
      <c r="AP171" s="46"/>
      <c r="AQ171" s="43"/>
      <c r="AR171" s="43"/>
      <c r="AS171" s="43"/>
      <c r="AT171" s="43"/>
      <c r="AU171" s="44"/>
      <c r="AV171" s="46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4"/>
      <c r="BL171" s="46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4"/>
      <c r="CF171" s="36" t="s">
        <v>218</v>
      </c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7"/>
      <c r="CW171" s="35" t="s">
        <v>28</v>
      </c>
      <c r="CX171" s="36"/>
      <c r="CY171" s="36"/>
      <c r="CZ171" s="36"/>
      <c r="DA171" s="36"/>
      <c r="DB171" s="36"/>
      <c r="DC171" s="36"/>
      <c r="DD171" s="36"/>
      <c r="DE171" s="36"/>
      <c r="DF171" s="36"/>
      <c r="DG171" s="36"/>
      <c r="DH171" s="36"/>
      <c r="DI171" s="36"/>
      <c r="DJ171" s="36"/>
      <c r="DK171" s="36"/>
      <c r="DL171" s="36"/>
      <c r="DM171" s="37"/>
      <c r="DN171" s="35" t="s">
        <v>29</v>
      </c>
      <c r="DO171" s="36"/>
      <c r="DP171" s="36"/>
      <c r="DQ171" s="36"/>
      <c r="DR171" s="36"/>
      <c r="DS171" s="36"/>
      <c r="DT171" s="36"/>
      <c r="DU171" s="36"/>
      <c r="DV171" s="36"/>
      <c r="DW171" s="36"/>
      <c r="DX171" s="36"/>
      <c r="DY171" s="36"/>
      <c r="DZ171" s="36"/>
      <c r="EA171" s="36"/>
      <c r="EB171" s="36"/>
      <c r="EC171" s="36"/>
      <c r="ED171" s="37"/>
      <c r="EE171" s="35" t="s">
        <v>30</v>
      </c>
      <c r="EF171" s="36"/>
      <c r="EG171" s="36"/>
      <c r="EH171" s="36"/>
      <c r="EI171" s="36"/>
      <c r="EJ171" s="36"/>
      <c r="EK171" s="36"/>
      <c r="EL171" s="36"/>
      <c r="EM171" s="36"/>
      <c r="EN171" s="36"/>
      <c r="EO171" s="36"/>
      <c r="EP171" s="36"/>
      <c r="EQ171" s="36"/>
      <c r="ER171" s="36"/>
      <c r="ES171" s="37"/>
      <c r="ET171" s="46"/>
      <c r="EU171" s="43"/>
      <c r="EV171" s="43"/>
      <c r="EW171" s="43"/>
      <c r="EX171" s="43"/>
      <c r="EY171" s="43"/>
      <c r="EZ171" s="43"/>
      <c r="FA171" s="43"/>
      <c r="FB171" s="43"/>
      <c r="FC171" s="43"/>
      <c r="FD171" s="43"/>
      <c r="FE171" s="43"/>
      <c r="FF171" s="43"/>
      <c r="FG171" s="43"/>
      <c r="FH171" s="43"/>
      <c r="FI171" s="43"/>
      <c r="FJ171" s="48"/>
    </row>
    <row r="172" spans="1:166" ht="12" customHeight="1">
      <c r="A172" s="39">
        <v>1</v>
      </c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40"/>
      <c r="AP172" s="29">
        <v>2</v>
      </c>
      <c r="AQ172" s="30"/>
      <c r="AR172" s="30"/>
      <c r="AS172" s="30"/>
      <c r="AT172" s="30"/>
      <c r="AU172" s="31"/>
      <c r="AV172" s="29">
        <v>3</v>
      </c>
      <c r="AW172" s="30"/>
      <c r="AX172" s="30"/>
      <c r="AY172" s="30"/>
      <c r="AZ172" s="30"/>
      <c r="BA172" s="30"/>
      <c r="BB172" s="30"/>
      <c r="BC172" s="30"/>
      <c r="BD172" s="30"/>
      <c r="BE172" s="15"/>
      <c r="BF172" s="15"/>
      <c r="BG172" s="15"/>
      <c r="BH172" s="15"/>
      <c r="BI172" s="15"/>
      <c r="BJ172" s="15"/>
      <c r="BK172" s="38"/>
      <c r="BL172" s="29">
        <v>4</v>
      </c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1"/>
      <c r="CF172" s="29">
        <v>5</v>
      </c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1"/>
      <c r="CW172" s="29">
        <v>6</v>
      </c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1"/>
      <c r="DN172" s="29">
        <v>7</v>
      </c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1"/>
      <c r="EE172" s="29">
        <v>8</v>
      </c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1"/>
      <c r="ET172" s="49">
        <v>9</v>
      </c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6"/>
    </row>
    <row r="173" spans="1:166" ht="37.5" customHeight="1">
      <c r="A173" s="79" t="s">
        <v>219</v>
      </c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80"/>
      <c r="AP173" s="51" t="s">
        <v>220</v>
      </c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3"/>
      <c r="BF173" s="33"/>
      <c r="BG173" s="33"/>
      <c r="BH173" s="33"/>
      <c r="BI173" s="33"/>
      <c r="BJ173" s="33"/>
      <c r="BK173" s="54"/>
      <c r="BL173" s="55">
        <v>281087.11</v>
      </c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>
        <v>-386738.25</v>
      </c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  <c r="DH173" s="55"/>
      <c r="DI173" s="55"/>
      <c r="DJ173" s="55"/>
      <c r="DK173" s="55"/>
      <c r="DL173" s="55"/>
      <c r="DM173" s="55"/>
      <c r="DN173" s="55"/>
      <c r="DO173" s="55"/>
      <c r="DP173" s="55"/>
      <c r="DQ173" s="55"/>
      <c r="DR173" s="55"/>
      <c r="DS173" s="55"/>
      <c r="DT173" s="55"/>
      <c r="DU173" s="55"/>
      <c r="DV173" s="55"/>
      <c r="DW173" s="55"/>
      <c r="DX173" s="55"/>
      <c r="DY173" s="55"/>
      <c r="DZ173" s="55"/>
      <c r="EA173" s="55"/>
      <c r="EB173" s="55"/>
      <c r="EC173" s="55"/>
      <c r="ED173" s="55"/>
      <c r="EE173" s="55">
        <f t="shared" ref="EE173:EE187" si="11">CF173+CW173+DN173</f>
        <v>-386738.25</v>
      </c>
      <c r="EF173" s="55"/>
      <c r="EG173" s="55"/>
      <c r="EH173" s="55"/>
      <c r="EI173" s="55"/>
      <c r="EJ173" s="55"/>
      <c r="EK173" s="55"/>
      <c r="EL173" s="55"/>
      <c r="EM173" s="55"/>
      <c r="EN173" s="55"/>
      <c r="EO173" s="55"/>
      <c r="EP173" s="55"/>
      <c r="EQ173" s="55"/>
      <c r="ER173" s="55"/>
      <c r="ES173" s="55"/>
      <c r="ET173" s="55">
        <f t="shared" ref="ET173:ET178" si="12">BL173-CF173-CW173-DN173</f>
        <v>667825.36</v>
      </c>
      <c r="EU173" s="55"/>
      <c r="EV173" s="55"/>
      <c r="EW173" s="55"/>
      <c r="EX173" s="55"/>
      <c r="EY173" s="55"/>
      <c r="EZ173" s="55"/>
      <c r="FA173" s="55"/>
      <c r="FB173" s="55"/>
      <c r="FC173" s="55"/>
      <c r="FD173" s="55"/>
      <c r="FE173" s="55"/>
      <c r="FF173" s="55"/>
      <c r="FG173" s="55"/>
      <c r="FH173" s="55"/>
      <c r="FI173" s="55"/>
      <c r="FJ173" s="56"/>
    </row>
    <row r="174" spans="1:166" ht="36.75" customHeight="1">
      <c r="A174" s="81" t="s">
        <v>221</v>
      </c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2"/>
      <c r="AP174" s="58" t="s">
        <v>222</v>
      </c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60"/>
      <c r="BF174" s="12"/>
      <c r="BG174" s="12"/>
      <c r="BH174" s="12"/>
      <c r="BI174" s="12"/>
      <c r="BJ174" s="12"/>
      <c r="BK174" s="61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62"/>
      <c r="DU174" s="62"/>
      <c r="DV174" s="62"/>
      <c r="DW174" s="62"/>
      <c r="DX174" s="62"/>
      <c r="DY174" s="62"/>
      <c r="DZ174" s="62"/>
      <c r="EA174" s="62"/>
      <c r="EB174" s="62"/>
      <c r="EC174" s="62"/>
      <c r="ED174" s="62"/>
      <c r="EE174" s="63">
        <f t="shared" si="11"/>
        <v>0</v>
      </c>
      <c r="EF174" s="64"/>
      <c r="EG174" s="64"/>
      <c r="EH174" s="64"/>
      <c r="EI174" s="64"/>
      <c r="EJ174" s="64"/>
      <c r="EK174" s="64"/>
      <c r="EL174" s="64"/>
      <c r="EM174" s="64"/>
      <c r="EN174" s="64"/>
      <c r="EO174" s="64"/>
      <c r="EP174" s="64"/>
      <c r="EQ174" s="64"/>
      <c r="ER174" s="64"/>
      <c r="ES174" s="65"/>
      <c r="ET174" s="63">
        <f t="shared" si="12"/>
        <v>0</v>
      </c>
      <c r="EU174" s="64"/>
      <c r="EV174" s="64"/>
      <c r="EW174" s="64"/>
      <c r="EX174" s="64"/>
      <c r="EY174" s="64"/>
      <c r="EZ174" s="64"/>
      <c r="FA174" s="64"/>
      <c r="FB174" s="64"/>
      <c r="FC174" s="64"/>
      <c r="FD174" s="64"/>
      <c r="FE174" s="64"/>
      <c r="FF174" s="64"/>
      <c r="FG174" s="64"/>
      <c r="FH174" s="64"/>
      <c r="FI174" s="64"/>
      <c r="FJ174" s="83"/>
    </row>
    <row r="175" spans="1:166" ht="17.25" customHeight="1">
      <c r="A175" s="87" t="s">
        <v>223</v>
      </c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8"/>
      <c r="AP175" s="23"/>
      <c r="AQ175" s="24"/>
      <c r="AR175" s="24"/>
      <c r="AS175" s="24"/>
      <c r="AT175" s="24"/>
      <c r="AU175" s="89"/>
      <c r="AV175" s="90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2"/>
      <c r="BL175" s="84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6"/>
      <c r="CF175" s="84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6"/>
      <c r="CW175" s="84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  <c r="DK175" s="85"/>
      <c r="DL175" s="85"/>
      <c r="DM175" s="86"/>
      <c r="DN175" s="84"/>
      <c r="DO175" s="85"/>
      <c r="DP175" s="85"/>
      <c r="DQ175" s="85"/>
      <c r="DR175" s="85"/>
      <c r="DS175" s="85"/>
      <c r="DT175" s="85"/>
      <c r="DU175" s="85"/>
      <c r="DV175" s="85"/>
      <c r="DW175" s="85"/>
      <c r="DX175" s="85"/>
      <c r="DY175" s="85"/>
      <c r="DZ175" s="85"/>
      <c r="EA175" s="85"/>
      <c r="EB175" s="85"/>
      <c r="EC175" s="85"/>
      <c r="ED175" s="86"/>
      <c r="EE175" s="62">
        <f t="shared" si="11"/>
        <v>0</v>
      </c>
      <c r="EF175" s="62"/>
      <c r="EG175" s="62"/>
      <c r="EH175" s="62"/>
      <c r="EI175" s="62"/>
      <c r="EJ175" s="62"/>
      <c r="EK175" s="62"/>
      <c r="EL175" s="62"/>
      <c r="EM175" s="62"/>
      <c r="EN175" s="62"/>
      <c r="EO175" s="62"/>
      <c r="EP175" s="62"/>
      <c r="EQ175" s="62"/>
      <c r="ER175" s="62"/>
      <c r="ES175" s="62"/>
      <c r="ET175" s="62">
        <f t="shared" si="12"/>
        <v>0</v>
      </c>
      <c r="EU175" s="62"/>
      <c r="EV175" s="62"/>
      <c r="EW175" s="62"/>
      <c r="EX175" s="62"/>
      <c r="EY175" s="62"/>
      <c r="EZ175" s="62"/>
      <c r="FA175" s="62"/>
      <c r="FB175" s="62"/>
      <c r="FC175" s="62"/>
      <c r="FD175" s="62"/>
      <c r="FE175" s="62"/>
      <c r="FF175" s="62"/>
      <c r="FG175" s="62"/>
      <c r="FH175" s="62"/>
      <c r="FI175" s="62"/>
      <c r="FJ175" s="66"/>
    </row>
    <row r="176" spans="1:166" ht="24" customHeight="1">
      <c r="A176" s="81" t="s">
        <v>224</v>
      </c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2"/>
      <c r="AP176" s="58" t="s">
        <v>225</v>
      </c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60"/>
      <c r="BF176" s="12"/>
      <c r="BG176" s="12"/>
      <c r="BH176" s="12"/>
      <c r="BI176" s="12"/>
      <c r="BJ176" s="12"/>
      <c r="BK176" s="61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62"/>
      <c r="DY176" s="62"/>
      <c r="DZ176" s="62"/>
      <c r="EA176" s="62"/>
      <c r="EB176" s="62"/>
      <c r="EC176" s="62"/>
      <c r="ED176" s="62"/>
      <c r="EE176" s="62">
        <f t="shared" si="11"/>
        <v>0</v>
      </c>
      <c r="EF176" s="62"/>
      <c r="EG176" s="62"/>
      <c r="EH176" s="62"/>
      <c r="EI176" s="62"/>
      <c r="EJ176" s="62"/>
      <c r="EK176" s="62"/>
      <c r="EL176" s="62"/>
      <c r="EM176" s="62"/>
      <c r="EN176" s="62"/>
      <c r="EO176" s="62"/>
      <c r="EP176" s="62"/>
      <c r="EQ176" s="62"/>
      <c r="ER176" s="62"/>
      <c r="ES176" s="62"/>
      <c r="ET176" s="62">
        <f t="shared" si="12"/>
        <v>0</v>
      </c>
      <c r="EU176" s="62"/>
      <c r="EV176" s="62"/>
      <c r="EW176" s="62"/>
      <c r="EX176" s="62"/>
      <c r="EY176" s="62"/>
      <c r="EZ176" s="62"/>
      <c r="FA176" s="62"/>
      <c r="FB176" s="62"/>
      <c r="FC176" s="62"/>
      <c r="FD176" s="62"/>
      <c r="FE176" s="62"/>
      <c r="FF176" s="62"/>
      <c r="FG176" s="62"/>
      <c r="FH176" s="62"/>
      <c r="FI176" s="62"/>
      <c r="FJ176" s="66"/>
    </row>
    <row r="177" spans="1:166" ht="17.25" customHeight="1">
      <c r="A177" s="87" t="s">
        <v>223</v>
      </c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8"/>
      <c r="AP177" s="23"/>
      <c r="AQ177" s="24"/>
      <c r="AR177" s="24"/>
      <c r="AS177" s="24"/>
      <c r="AT177" s="24"/>
      <c r="AU177" s="89"/>
      <c r="AV177" s="90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2"/>
      <c r="BL177" s="84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6"/>
      <c r="CF177" s="84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6"/>
      <c r="CW177" s="84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  <c r="DK177" s="85"/>
      <c r="DL177" s="85"/>
      <c r="DM177" s="86"/>
      <c r="DN177" s="84"/>
      <c r="DO177" s="85"/>
      <c r="DP177" s="85"/>
      <c r="DQ177" s="85"/>
      <c r="DR177" s="85"/>
      <c r="DS177" s="85"/>
      <c r="DT177" s="85"/>
      <c r="DU177" s="85"/>
      <c r="DV177" s="85"/>
      <c r="DW177" s="85"/>
      <c r="DX177" s="85"/>
      <c r="DY177" s="85"/>
      <c r="DZ177" s="85"/>
      <c r="EA177" s="85"/>
      <c r="EB177" s="85"/>
      <c r="EC177" s="85"/>
      <c r="ED177" s="86"/>
      <c r="EE177" s="62">
        <f t="shared" si="11"/>
        <v>0</v>
      </c>
      <c r="EF177" s="62"/>
      <c r="EG177" s="62"/>
      <c r="EH177" s="62"/>
      <c r="EI177" s="62"/>
      <c r="EJ177" s="62"/>
      <c r="EK177" s="62"/>
      <c r="EL177" s="62"/>
      <c r="EM177" s="62"/>
      <c r="EN177" s="62"/>
      <c r="EO177" s="62"/>
      <c r="EP177" s="62"/>
      <c r="EQ177" s="62"/>
      <c r="ER177" s="62"/>
      <c r="ES177" s="62"/>
      <c r="ET177" s="62">
        <f t="shared" si="12"/>
        <v>0</v>
      </c>
      <c r="EU177" s="62"/>
      <c r="EV177" s="62"/>
      <c r="EW177" s="62"/>
      <c r="EX177" s="62"/>
      <c r="EY177" s="62"/>
      <c r="EZ177" s="62"/>
      <c r="FA177" s="62"/>
      <c r="FB177" s="62"/>
      <c r="FC177" s="62"/>
      <c r="FD177" s="62"/>
      <c r="FE177" s="62"/>
      <c r="FF177" s="62"/>
      <c r="FG177" s="62"/>
      <c r="FH177" s="62"/>
      <c r="FI177" s="62"/>
      <c r="FJ177" s="66"/>
    </row>
    <row r="178" spans="1:166" ht="31.5" customHeight="1">
      <c r="A178" s="93" t="s">
        <v>226</v>
      </c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8" t="s">
        <v>227</v>
      </c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60"/>
      <c r="BF178" s="12"/>
      <c r="BG178" s="12"/>
      <c r="BH178" s="12"/>
      <c r="BI178" s="12"/>
      <c r="BJ178" s="12"/>
      <c r="BK178" s="61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  <c r="DV178" s="62"/>
      <c r="DW178" s="62"/>
      <c r="DX178" s="62"/>
      <c r="DY178" s="62"/>
      <c r="DZ178" s="62"/>
      <c r="EA178" s="62"/>
      <c r="EB178" s="62"/>
      <c r="EC178" s="62"/>
      <c r="ED178" s="62"/>
      <c r="EE178" s="62">
        <f t="shared" si="11"/>
        <v>0</v>
      </c>
      <c r="EF178" s="62"/>
      <c r="EG178" s="62"/>
      <c r="EH178" s="62"/>
      <c r="EI178" s="62"/>
      <c r="EJ178" s="62"/>
      <c r="EK178" s="62"/>
      <c r="EL178" s="62"/>
      <c r="EM178" s="62"/>
      <c r="EN178" s="62"/>
      <c r="EO178" s="62"/>
      <c r="EP178" s="62"/>
      <c r="EQ178" s="62"/>
      <c r="ER178" s="62"/>
      <c r="ES178" s="62"/>
      <c r="ET178" s="62">
        <f t="shared" si="12"/>
        <v>0</v>
      </c>
      <c r="EU178" s="62"/>
      <c r="EV178" s="62"/>
      <c r="EW178" s="62"/>
      <c r="EX178" s="62"/>
      <c r="EY178" s="62"/>
      <c r="EZ178" s="62"/>
      <c r="FA178" s="62"/>
      <c r="FB178" s="62"/>
      <c r="FC178" s="62"/>
      <c r="FD178" s="62"/>
      <c r="FE178" s="62"/>
      <c r="FF178" s="62"/>
      <c r="FG178" s="62"/>
      <c r="FH178" s="62"/>
      <c r="FI178" s="62"/>
      <c r="FJ178" s="66"/>
    </row>
    <row r="179" spans="1:166" ht="15" customHeight="1">
      <c r="A179" s="57" t="s">
        <v>228</v>
      </c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8" t="s">
        <v>229</v>
      </c>
      <c r="AQ179" s="59"/>
      <c r="AR179" s="59"/>
      <c r="AS179" s="59"/>
      <c r="AT179" s="59"/>
      <c r="AU179" s="59"/>
      <c r="AV179" s="76"/>
      <c r="AW179" s="76"/>
      <c r="AX179" s="76"/>
      <c r="AY179" s="76"/>
      <c r="AZ179" s="76"/>
      <c r="BA179" s="76"/>
      <c r="BB179" s="76"/>
      <c r="BC179" s="76"/>
      <c r="BD179" s="76"/>
      <c r="BE179" s="94"/>
      <c r="BF179" s="95"/>
      <c r="BG179" s="95"/>
      <c r="BH179" s="95"/>
      <c r="BI179" s="95"/>
      <c r="BJ179" s="95"/>
      <c r="BK179" s="96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  <c r="DV179" s="62"/>
      <c r="DW179" s="62"/>
      <c r="DX179" s="62"/>
      <c r="DY179" s="62"/>
      <c r="DZ179" s="62"/>
      <c r="EA179" s="62"/>
      <c r="EB179" s="62"/>
      <c r="EC179" s="62"/>
      <c r="ED179" s="62"/>
      <c r="EE179" s="62">
        <f t="shared" si="11"/>
        <v>0</v>
      </c>
      <c r="EF179" s="62"/>
      <c r="EG179" s="62"/>
      <c r="EH179" s="62"/>
      <c r="EI179" s="62"/>
      <c r="EJ179" s="62"/>
      <c r="EK179" s="62"/>
      <c r="EL179" s="62"/>
      <c r="EM179" s="62"/>
      <c r="EN179" s="62"/>
      <c r="EO179" s="62"/>
      <c r="EP179" s="62"/>
      <c r="EQ179" s="62"/>
      <c r="ER179" s="62"/>
      <c r="ES179" s="62"/>
      <c r="ET179" s="62"/>
      <c r="EU179" s="62"/>
      <c r="EV179" s="62"/>
      <c r="EW179" s="62"/>
      <c r="EX179" s="62"/>
      <c r="EY179" s="62"/>
      <c r="EZ179" s="62"/>
      <c r="FA179" s="62"/>
      <c r="FB179" s="62"/>
      <c r="FC179" s="62"/>
      <c r="FD179" s="62"/>
      <c r="FE179" s="62"/>
      <c r="FF179" s="62"/>
      <c r="FG179" s="62"/>
      <c r="FH179" s="62"/>
      <c r="FI179" s="62"/>
      <c r="FJ179" s="66"/>
    </row>
    <row r="180" spans="1:166" ht="15" customHeight="1">
      <c r="A180" s="57" t="s">
        <v>230</v>
      </c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97"/>
      <c r="AP180" s="11" t="s">
        <v>231</v>
      </c>
      <c r="AQ180" s="12"/>
      <c r="AR180" s="12"/>
      <c r="AS180" s="12"/>
      <c r="AT180" s="12"/>
      <c r="AU180" s="61"/>
      <c r="AV180" s="98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100"/>
      <c r="BL180" s="63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5"/>
      <c r="CF180" s="63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5"/>
      <c r="CW180" s="63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5"/>
      <c r="DN180" s="63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5"/>
      <c r="EE180" s="62">
        <f t="shared" si="11"/>
        <v>0</v>
      </c>
      <c r="EF180" s="62"/>
      <c r="EG180" s="62"/>
      <c r="EH180" s="62"/>
      <c r="EI180" s="62"/>
      <c r="EJ180" s="62"/>
      <c r="EK180" s="62"/>
      <c r="EL180" s="62"/>
      <c r="EM180" s="62"/>
      <c r="EN180" s="62"/>
      <c r="EO180" s="62"/>
      <c r="EP180" s="62"/>
      <c r="EQ180" s="62"/>
      <c r="ER180" s="62"/>
      <c r="ES180" s="62"/>
      <c r="ET180" s="62"/>
      <c r="EU180" s="62"/>
      <c r="EV180" s="62"/>
      <c r="EW180" s="62"/>
      <c r="EX180" s="62"/>
      <c r="EY180" s="62"/>
      <c r="EZ180" s="62"/>
      <c r="FA180" s="62"/>
      <c r="FB180" s="62"/>
      <c r="FC180" s="62"/>
      <c r="FD180" s="62"/>
      <c r="FE180" s="62"/>
      <c r="FF180" s="62"/>
      <c r="FG180" s="62"/>
      <c r="FH180" s="62"/>
      <c r="FI180" s="62"/>
      <c r="FJ180" s="66"/>
    </row>
    <row r="181" spans="1:166" ht="31.5" customHeight="1">
      <c r="A181" s="101" t="s">
        <v>232</v>
      </c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2"/>
      <c r="AP181" s="58" t="s">
        <v>233</v>
      </c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60"/>
      <c r="BF181" s="12"/>
      <c r="BG181" s="12"/>
      <c r="BH181" s="12"/>
      <c r="BI181" s="12"/>
      <c r="BJ181" s="12"/>
      <c r="BK181" s="61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>
        <v>-386738.25</v>
      </c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  <c r="DV181" s="62"/>
      <c r="DW181" s="62"/>
      <c r="DX181" s="62"/>
      <c r="DY181" s="62"/>
      <c r="DZ181" s="62"/>
      <c r="EA181" s="62"/>
      <c r="EB181" s="62"/>
      <c r="EC181" s="62"/>
      <c r="ED181" s="62"/>
      <c r="EE181" s="62">
        <f t="shared" si="11"/>
        <v>-386738.25</v>
      </c>
      <c r="EF181" s="62"/>
      <c r="EG181" s="62"/>
      <c r="EH181" s="62"/>
      <c r="EI181" s="62"/>
      <c r="EJ181" s="62"/>
      <c r="EK181" s="62"/>
      <c r="EL181" s="62"/>
      <c r="EM181" s="62"/>
      <c r="EN181" s="62"/>
      <c r="EO181" s="62"/>
      <c r="EP181" s="62"/>
      <c r="EQ181" s="62"/>
      <c r="ER181" s="62"/>
      <c r="ES181" s="62"/>
      <c r="ET181" s="62"/>
      <c r="EU181" s="62"/>
      <c r="EV181" s="62"/>
      <c r="EW181" s="62"/>
      <c r="EX181" s="62"/>
      <c r="EY181" s="62"/>
      <c r="EZ181" s="62"/>
      <c r="FA181" s="62"/>
      <c r="FB181" s="62"/>
      <c r="FC181" s="62"/>
      <c r="FD181" s="62"/>
      <c r="FE181" s="62"/>
      <c r="FF181" s="62"/>
      <c r="FG181" s="62"/>
      <c r="FH181" s="62"/>
      <c r="FI181" s="62"/>
      <c r="FJ181" s="66"/>
    </row>
    <row r="182" spans="1:166" ht="38.25" customHeight="1">
      <c r="A182" s="101" t="s">
        <v>234</v>
      </c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97"/>
      <c r="AP182" s="11" t="s">
        <v>235</v>
      </c>
      <c r="AQ182" s="12"/>
      <c r="AR182" s="12"/>
      <c r="AS182" s="12"/>
      <c r="AT182" s="12"/>
      <c r="AU182" s="61"/>
      <c r="AV182" s="98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99"/>
      <c r="BH182" s="99"/>
      <c r="BI182" s="99"/>
      <c r="BJ182" s="99"/>
      <c r="BK182" s="100"/>
      <c r="BL182" s="63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5"/>
      <c r="CF182" s="63">
        <v>-386738.25</v>
      </c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5"/>
      <c r="CW182" s="63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5"/>
      <c r="DN182" s="62"/>
      <c r="DO182" s="62"/>
      <c r="DP182" s="62"/>
      <c r="DQ182" s="62"/>
      <c r="DR182" s="62"/>
      <c r="DS182" s="62"/>
      <c r="DT182" s="62"/>
      <c r="DU182" s="62"/>
      <c r="DV182" s="62"/>
      <c r="DW182" s="62"/>
      <c r="DX182" s="62"/>
      <c r="DY182" s="62"/>
      <c r="DZ182" s="62"/>
      <c r="EA182" s="62"/>
      <c r="EB182" s="62"/>
      <c r="EC182" s="62"/>
      <c r="ED182" s="62"/>
      <c r="EE182" s="62">
        <f t="shared" si="11"/>
        <v>-386738.25</v>
      </c>
      <c r="EF182" s="62"/>
      <c r="EG182" s="62"/>
      <c r="EH182" s="62"/>
      <c r="EI182" s="62"/>
      <c r="EJ182" s="62"/>
      <c r="EK182" s="62"/>
      <c r="EL182" s="62"/>
      <c r="EM182" s="62"/>
      <c r="EN182" s="62"/>
      <c r="EO182" s="62"/>
      <c r="EP182" s="62"/>
      <c r="EQ182" s="62"/>
      <c r="ER182" s="62"/>
      <c r="ES182" s="62"/>
      <c r="ET182" s="62"/>
      <c r="EU182" s="62"/>
      <c r="EV182" s="62"/>
      <c r="EW182" s="62"/>
      <c r="EX182" s="62"/>
      <c r="EY182" s="62"/>
      <c r="EZ182" s="62"/>
      <c r="FA182" s="62"/>
      <c r="FB182" s="62"/>
      <c r="FC182" s="62"/>
      <c r="FD182" s="62"/>
      <c r="FE182" s="62"/>
      <c r="FF182" s="62"/>
      <c r="FG182" s="62"/>
      <c r="FH182" s="62"/>
      <c r="FI182" s="62"/>
      <c r="FJ182" s="66"/>
    </row>
    <row r="183" spans="1:166" ht="36" customHeight="1">
      <c r="A183" s="101" t="s">
        <v>236</v>
      </c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97"/>
      <c r="AP183" s="58" t="s">
        <v>237</v>
      </c>
      <c r="AQ183" s="59"/>
      <c r="AR183" s="59"/>
      <c r="AS183" s="59"/>
      <c r="AT183" s="59"/>
      <c r="AU183" s="59"/>
      <c r="AV183" s="76"/>
      <c r="AW183" s="76"/>
      <c r="AX183" s="76"/>
      <c r="AY183" s="76"/>
      <c r="AZ183" s="76"/>
      <c r="BA183" s="76"/>
      <c r="BB183" s="76"/>
      <c r="BC183" s="76"/>
      <c r="BD183" s="76"/>
      <c r="BE183" s="94"/>
      <c r="BF183" s="95"/>
      <c r="BG183" s="95"/>
      <c r="BH183" s="95"/>
      <c r="BI183" s="95"/>
      <c r="BJ183" s="95"/>
      <c r="BK183" s="96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>
        <v>-6379183.5</v>
      </c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  <c r="DV183" s="62"/>
      <c r="DW183" s="62"/>
      <c r="DX183" s="62"/>
      <c r="DY183" s="62"/>
      <c r="DZ183" s="62"/>
      <c r="EA183" s="62"/>
      <c r="EB183" s="62"/>
      <c r="EC183" s="62"/>
      <c r="ED183" s="62"/>
      <c r="EE183" s="62">
        <f t="shared" si="11"/>
        <v>-6379183.5</v>
      </c>
      <c r="EF183" s="62"/>
      <c r="EG183" s="62"/>
      <c r="EH183" s="62"/>
      <c r="EI183" s="62"/>
      <c r="EJ183" s="62"/>
      <c r="EK183" s="62"/>
      <c r="EL183" s="62"/>
      <c r="EM183" s="62"/>
      <c r="EN183" s="62"/>
      <c r="EO183" s="62"/>
      <c r="EP183" s="62"/>
      <c r="EQ183" s="62"/>
      <c r="ER183" s="62"/>
      <c r="ES183" s="62"/>
      <c r="ET183" s="62"/>
      <c r="EU183" s="62"/>
      <c r="EV183" s="62"/>
      <c r="EW183" s="62"/>
      <c r="EX183" s="62"/>
      <c r="EY183" s="62"/>
      <c r="EZ183" s="62"/>
      <c r="FA183" s="62"/>
      <c r="FB183" s="62"/>
      <c r="FC183" s="62"/>
      <c r="FD183" s="62"/>
      <c r="FE183" s="62"/>
      <c r="FF183" s="62"/>
      <c r="FG183" s="62"/>
      <c r="FH183" s="62"/>
      <c r="FI183" s="62"/>
      <c r="FJ183" s="66"/>
    </row>
    <row r="184" spans="1:166" ht="26.25" customHeight="1">
      <c r="A184" s="101" t="s">
        <v>238</v>
      </c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97"/>
      <c r="AP184" s="11" t="s">
        <v>239</v>
      </c>
      <c r="AQ184" s="12"/>
      <c r="AR184" s="12"/>
      <c r="AS184" s="12"/>
      <c r="AT184" s="12"/>
      <c r="AU184" s="61"/>
      <c r="AV184" s="98"/>
      <c r="AW184" s="99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  <c r="BH184" s="99"/>
      <c r="BI184" s="99"/>
      <c r="BJ184" s="99"/>
      <c r="BK184" s="100"/>
      <c r="BL184" s="63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5"/>
      <c r="CF184" s="63">
        <v>5992445.25</v>
      </c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5"/>
      <c r="CW184" s="63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5"/>
      <c r="DN184" s="63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5"/>
      <c r="EE184" s="62">
        <f t="shared" si="11"/>
        <v>5992445.25</v>
      </c>
      <c r="EF184" s="62"/>
      <c r="EG184" s="62"/>
      <c r="EH184" s="62"/>
      <c r="EI184" s="62"/>
      <c r="EJ184" s="62"/>
      <c r="EK184" s="62"/>
      <c r="EL184" s="62"/>
      <c r="EM184" s="62"/>
      <c r="EN184" s="62"/>
      <c r="EO184" s="62"/>
      <c r="EP184" s="62"/>
      <c r="EQ184" s="62"/>
      <c r="ER184" s="62"/>
      <c r="ES184" s="62"/>
      <c r="ET184" s="62"/>
      <c r="EU184" s="62"/>
      <c r="EV184" s="62"/>
      <c r="EW184" s="62"/>
      <c r="EX184" s="62"/>
      <c r="EY184" s="62"/>
      <c r="EZ184" s="62"/>
      <c r="FA184" s="62"/>
      <c r="FB184" s="62"/>
      <c r="FC184" s="62"/>
      <c r="FD184" s="62"/>
      <c r="FE184" s="62"/>
      <c r="FF184" s="62"/>
      <c r="FG184" s="62"/>
      <c r="FH184" s="62"/>
      <c r="FI184" s="62"/>
      <c r="FJ184" s="66"/>
    </row>
    <row r="185" spans="1:166" ht="27.75" customHeight="1">
      <c r="A185" s="101" t="s">
        <v>240</v>
      </c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2"/>
      <c r="AP185" s="58" t="s">
        <v>241</v>
      </c>
      <c r="AQ185" s="59"/>
      <c r="AR185" s="59"/>
      <c r="AS185" s="59"/>
      <c r="AT185" s="59"/>
      <c r="AU185" s="59"/>
      <c r="AV185" s="76"/>
      <c r="AW185" s="76"/>
      <c r="AX185" s="76"/>
      <c r="AY185" s="76"/>
      <c r="AZ185" s="76"/>
      <c r="BA185" s="76"/>
      <c r="BB185" s="76"/>
      <c r="BC185" s="76"/>
      <c r="BD185" s="76"/>
      <c r="BE185" s="94"/>
      <c r="BF185" s="95"/>
      <c r="BG185" s="95"/>
      <c r="BH185" s="95"/>
      <c r="BI185" s="95"/>
      <c r="BJ185" s="95"/>
      <c r="BK185" s="96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3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5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2"/>
      <c r="DK185" s="62"/>
      <c r="DL185" s="62"/>
      <c r="DM185" s="62"/>
      <c r="DN185" s="62"/>
      <c r="DO185" s="62"/>
      <c r="DP185" s="62"/>
      <c r="DQ185" s="62"/>
      <c r="DR185" s="62"/>
      <c r="DS185" s="62"/>
      <c r="DT185" s="62"/>
      <c r="DU185" s="62"/>
      <c r="DV185" s="62"/>
      <c r="DW185" s="62"/>
      <c r="DX185" s="62"/>
      <c r="DY185" s="62"/>
      <c r="DZ185" s="62"/>
      <c r="EA185" s="62"/>
      <c r="EB185" s="62"/>
      <c r="EC185" s="62"/>
      <c r="ED185" s="62"/>
      <c r="EE185" s="62">
        <f t="shared" si="11"/>
        <v>0</v>
      </c>
      <c r="EF185" s="62"/>
      <c r="EG185" s="62"/>
      <c r="EH185" s="62"/>
      <c r="EI185" s="62"/>
      <c r="EJ185" s="62"/>
      <c r="EK185" s="62"/>
      <c r="EL185" s="62"/>
      <c r="EM185" s="62"/>
      <c r="EN185" s="62"/>
      <c r="EO185" s="62"/>
      <c r="EP185" s="62"/>
      <c r="EQ185" s="62"/>
      <c r="ER185" s="62"/>
      <c r="ES185" s="62"/>
      <c r="ET185" s="62"/>
      <c r="EU185" s="62"/>
      <c r="EV185" s="62"/>
      <c r="EW185" s="62"/>
      <c r="EX185" s="62"/>
      <c r="EY185" s="62"/>
      <c r="EZ185" s="62"/>
      <c r="FA185" s="62"/>
      <c r="FB185" s="62"/>
      <c r="FC185" s="62"/>
      <c r="FD185" s="62"/>
      <c r="FE185" s="62"/>
      <c r="FF185" s="62"/>
      <c r="FG185" s="62"/>
      <c r="FH185" s="62"/>
      <c r="FI185" s="62"/>
      <c r="FJ185" s="66"/>
    </row>
    <row r="186" spans="1:166" ht="24" customHeight="1">
      <c r="A186" s="101" t="s">
        <v>242</v>
      </c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97"/>
      <c r="AP186" s="11" t="s">
        <v>243</v>
      </c>
      <c r="AQ186" s="12"/>
      <c r="AR186" s="12"/>
      <c r="AS186" s="12"/>
      <c r="AT186" s="12"/>
      <c r="AU186" s="61"/>
      <c r="AV186" s="98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99"/>
      <c r="BI186" s="99"/>
      <c r="BJ186" s="99"/>
      <c r="BK186" s="100"/>
      <c r="BL186" s="63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5"/>
      <c r="CF186" s="63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5"/>
      <c r="CW186" s="63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5"/>
      <c r="DN186" s="63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5"/>
      <c r="EE186" s="62">
        <f t="shared" si="11"/>
        <v>0</v>
      </c>
      <c r="EF186" s="62"/>
      <c r="EG186" s="62"/>
      <c r="EH186" s="62"/>
      <c r="EI186" s="62"/>
      <c r="EJ186" s="62"/>
      <c r="EK186" s="62"/>
      <c r="EL186" s="62"/>
      <c r="EM186" s="62"/>
      <c r="EN186" s="62"/>
      <c r="EO186" s="62"/>
      <c r="EP186" s="62"/>
      <c r="EQ186" s="62"/>
      <c r="ER186" s="62"/>
      <c r="ES186" s="62"/>
      <c r="ET186" s="62"/>
      <c r="EU186" s="62"/>
      <c r="EV186" s="62"/>
      <c r="EW186" s="62"/>
      <c r="EX186" s="62"/>
      <c r="EY186" s="62"/>
      <c r="EZ186" s="62"/>
      <c r="FA186" s="62"/>
      <c r="FB186" s="62"/>
      <c r="FC186" s="62"/>
      <c r="FD186" s="62"/>
      <c r="FE186" s="62"/>
      <c r="FF186" s="62"/>
      <c r="FG186" s="62"/>
      <c r="FH186" s="62"/>
      <c r="FI186" s="62"/>
      <c r="FJ186" s="66"/>
    </row>
    <row r="187" spans="1:166" ht="25.5" customHeight="1">
      <c r="A187" s="103" t="s">
        <v>244</v>
      </c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5"/>
      <c r="AP187" s="75" t="s">
        <v>245</v>
      </c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94"/>
      <c r="BF187" s="95"/>
      <c r="BG187" s="95"/>
      <c r="BH187" s="95"/>
      <c r="BI187" s="95"/>
      <c r="BJ187" s="95"/>
      <c r="BK187" s="96"/>
      <c r="BL187" s="72"/>
      <c r="BM187" s="72"/>
      <c r="BN187" s="72"/>
      <c r="BO187" s="72"/>
      <c r="BP187" s="72"/>
      <c r="BQ187" s="72"/>
      <c r="BR187" s="72"/>
      <c r="BS187" s="72"/>
      <c r="BT187" s="72"/>
      <c r="BU187" s="72"/>
      <c r="BV187" s="72"/>
      <c r="BW187" s="72"/>
      <c r="BX187" s="72"/>
      <c r="BY187" s="72"/>
      <c r="BZ187" s="72"/>
      <c r="CA187" s="72"/>
      <c r="CB187" s="72"/>
      <c r="CC187" s="72"/>
      <c r="CD187" s="72"/>
      <c r="CE187" s="72"/>
      <c r="CF187" s="106"/>
      <c r="CG187" s="107"/>
      <c r="CH187" s="107"/>
      <c r="CI187" s="107"/>
      <c r="CJ187" s="107"/>
      <c r="CK187" s="107"/>
      <c r="CL187" s="107"/>
      <c r="CM187" s="107"/>
      <c r="CN187" s="107"/>
      <c r="CO187" s="107"/>
      <c r="CP187" s="107"/>
      <c r="CQ187" s="107"/>
      <c r="CR187" s="107"/>
      <c r="CS187" s="107"/>
      <c r="CT187" s="107"/>
      <c r="CU187" s="107"/>
      <c r="CV187" s="108"/>
      <c r="CW187" s="72"/>
      <c r="CX187" s="72"/>
      <c r="CY187" s="72"/>
      <c r="CZ187" s="72"/>
      <c r="DA187" s="72"/>
      <c r="DB187" s="72"/>
      <c r="DC187" s="72"/>
      <c r="DD187" s="72"/>
      <c r="DE187" s="72"/>
      <c r="DF187" s="72"/>
      <c r="DG187" s="72"/>
      <c r="DH187" s="72"/>
      <c r="DI187" s="72"/>
      <c r="DJ187" s="72"/>
      <c r="DK187" s="72"/>
      <c r="DL187" s="72"/>
      <c r="DM187" s="72"/>
      <c r="DN187" s="72"/>
      <c r="DO187" s="72"/>
      <c r="DP187" s="72"/>
      <c r="DQ187" s="72"/>
      <c r="DR187" s="72"/>
      <c r="DS187" s="72"/>
      <c r="DT187" s="72"/>
      <c r="DU187" s="72"/>
      <c r="DV187" s="72"/>
      <c r="DW187" s="72"/>
      <c r="DX187" s="72"/>
      <c r="DY187" s="72"/>
      <c r="DZ187" s="72"/>
      <c r="EA187" s="72"/>
      <c r="EB187" s="72"/>
      <c r="EC187" s="72"/>
      <c r="ED187" s="72"/>
      <c r="EE187" s="72">
        <f t="shared" si="11"/>
        <v>0</v>
      </c>
      <c r="EF187" s="72"/>
      <c r="EG187" s="72"/>
      <c r="EH187" s="72"/>
      <c r="EI187" s="72"/>
      <c r="EJ187" s="72"/>
      <c r="EK187" s="72"/>
      <c r="EL187" s="72"/>
      <c r="EM187" s="72"/>
      <c r="EN187" s="72"/>
      <c r="EO187" s="72"/>
      <c r="EP187" s="72"/>
      <c r="EQ187" s="72"/>
      <c r="ER187" s="72"/>
      <c r="ES187" s="72"/>
      <c r="ET187" s="72"/>
      <c r="EU187" s="72"/>
      <c r="EV187" s="72"/>
      <c r="EW187" s="72"/>
      <c r="EX187" s="72"/>
      <c r="EY187" s="72"/>
      <c r="EZ187" s="72"/>
      <c r="FA187" s="72"/>
      <c r="FB187" s="72"/>
      <c r="FC187" s="72"/>
      <c r="FD187" s="72"/>
      <c r="FE187" s="72"/>
      <c r="FF187" s="72"/>
      <c r="FG187" s="72"/>
      <c r="FH187" s="72"/>
      <c r="FI187" s="72"/>
      <c r="FJ187" s="78"/>
    </row>
    <row r="188" spans="1:166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</row>
    <row r="189" spans="1:166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</row>
    <row r="190" spans="1:166" ht="11.25" customHeight="1">
      <c r="A190" s="1" t="s">
        <v>246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"/>
      <c r="AG190" s="1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 t="s">
        <v>247</v>
      </c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</row>
    <row r="191" spans="1:166" ht="11.2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109" t="s">
        <v>248</v>
      </c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"/>
      <c r="AG191" s="1"/>
      <c r="AH191" s="109" t="s">
        <v>249</v>
      </c>
      <c r="AI191" s="109"/>
      <c r="AJ191" s="109"/>
      <c r="AK191" s="109"/>
      <c r="AL191" s="109"/>
      <c r="AM191" s="109"/>
      <c r="AN191" s="109"/>
      <c r="AO191" s="109"/>
      <c r="AP191" s="109"/>
      <c r="AQ191" s="109"/>
      <c r="AR191" s="109"/>
      <c r="AS191" s="109"/>
      <c r="AT191" s="109"/>
      <c r="AU191" s="109"/>
      <c r="AV191" s="109"/>
      <c r="AW191" s="109"/>
      <c r="AX191" s="109"/>
      <c r="AY191" s="109"/>
      <c r="AZ191" s="109"/>
      <c r="BA191" s="109"/>
      <c r="BB191" s="109"/>
      <c r="BC191" s="109"/>
      <c r="BD191" s="109"/>
      <c r="BE191" s="109"/>
      <c r="BF191" s="109"/>
      <c r="BG191" s="109"/>
      <c r="BH191" s="109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 t="s">
        <v>250</v>
      </c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"/>
      <c r="DR191" s="1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</row>
    <row r="192" spans="1:166" ht="11.25" customHeight="1">
      <c r="A192" s="1" t="s">
        <v>251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"/>
      <c r="AG192" s="1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09" t="s">
        <v>248</v>
      </c>
      <c r="DD192" s="109"/>
      <c r="DE192" s="109"/>
      <c r="DF192" s="109"/>
      <c r="DG192" s="109"/>
      <c r="DH192" s="109"/>
      <c r="DI192" s="109"/>
      <c r="DJ192" s="109"/>
      <c r="DK192" s="109"/>
      <c r="DL192" s="109"/>
      <c r="DM192" s="109"/>
      <c r="DN192" s="109"/>
      <c r="DO192" s="109"/>
      <c r="DP192" s="109"/>
      <c r="DQ192" s="7"/>
      <c r="DR192" s="7"/>
      <c r="DS192" s="109" t="s">
        <v>249</v>
      </c>
      <c r="DT192" s="109"/>
      <c r="DU192" s="109"/>
      <c r="DV192" s="109"/>
      <c r="DW192" s="109"/>
      <c r="DX192" s="109"/>
      <c r="DY192" s="109"/>
      <c r="DZ192" s="109"/>
      <c r="EA192" s="109"/>
      <c r="EB192" s="109"/>
      <c r="EC192" s="109"/>
      <c r="ED192" s="109"/>
      <c r="EE192" s="109"/>
      <c r="EF192" s="109"/>
      <c r="EG192" s="109"/>
      <c r="EH192" s="109"/>
      <c r="EI192" s="109"/>
      <c r="EJ192" s="109"/>
      <c r="EK192" s="109"/>
      <c r="EL192" s="109"/>
      <c r="EM192" s="109"/>
      <c r="EN192" s="109"/>
      <c r="EO192" s="109"/>
      <c r="EP192" s="109"/>
      <c r="EQ192" s="109"/>
      <c r="ER192" s="109"/>
      <c r="ES192" s="109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</row>
    <row r="193" spans="1:166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09" t="s">
        <v>248</v>
      </c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7"/>
      <c r="AG193" s="7"/>
      <c r="AH193" s="109" t="s">
        <v>249</v>
      </c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  <c r="AV193" s="109"/>
      <c r="AW193" s="109"/>
      <c r="AX193" s="109"/>
      <c r="AY193" s="109"/>
      <c r="AZ193" s="109"/>
      <c r="BA193" s="109"/>
      <c r="BB193" s="109"/>
      <c r="BC193" s="109"/>
      <c r="BD193" s="109"/>
      <c r="BE193" s="109"/>
      <c r="BF193" s="109"/>
      <c r="BG193" s="109"/>
      <c r="BH193" s="109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</row>
    <row r="194" spans="1:166" ht="7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</row>
    <row r="195" spans="1:166" ht="11.25" customHeight="1">
      <c r="A195" s="111" t="s">
        <v>252</v>
      </c>
      <c r="B195" s="111"/>
      <c r="C195" s="112"/>
      <c r="D195" s="112"/>
      <c r="E195" s="112"/>
      <c r="F195" s="1" t="s">
        <v>252</v>
      </c>
      <c r="G195" s="1"/>
      <c r="H195" s="1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11">
        <v>200</v>
      </c>
      <c r="Z195" s="111"/>
      <c r="AA195" s="111"/>
      <c r="AB195" s="111"/>
      <c r="AC195" s="111"/>
      <c r="AD195" s="110"/>
      <c r="AE195" s="110"/>
      <c r="AF195" s="1"/>
      <c r="AG195" s="1" t="s">
        <v>253</v>
      </c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</row>
    <row r="196" spans="1:16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1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1"/>
      <c r="CY196" s="1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1"/>
      <c r="DW196" s="1"/>
      <c r="DX196" s="2"/>
      <c r="DY196" s="2"/>
      <c r="DZ196" s="5"/>
      <c r="EA196" s="5"/>
      <c r="EB196" s="5"/>
      <c r="EC196" s="1"/>
      <c r="ED196" s="1"/>
      <c r="EE196" s="1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2"/>
      <c r="EW196" s="2"/>
      <c r="EX196" s="2"/>
      <c r="EY196" s="2"/>
      <c r="EZ196" s="2"/>
      <c r="FA196" s="8"/>
      <c r="FB196" s="8"/>
      <c r="FC196" s="1"/>
      <c r="FD196" s="1"/>
      <c r="FE196" s="1"/>
      <c r="FF196" s="1"/>
      <c r="FG196" s="1"/>
      <c r="FH196" s="1"/>
      <c r="FI196" s="1"/>
      <c r="FJ196" s="1"/>
    </row>
    <row r="197" spans="1:166" ht="9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1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10"/>
      <c r="CY197" s="10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</row>
  </sheetData>
  <mergeCells count="1593">
    <mergeCell ref="AD195:AE195"/>
    <mergeCell ref="A195:B195"/>
    <mergeCell ref="C195:E195"/>
    <mergeCell ref="I195:X195"/>
    <mergeCell ref="Y195:AC195"/>
    <mergeCell ref="DC192:DP192"/>
    <mergeCell ref="DS192:ES192"/>
    <mergeCell ref="DC191:DP191"/>
    <mergeCell ref="DS191:ES191"/>
    <mergeCell ref="R193:AE193"/>
    <mergeCell ref="AH193:BH193"/>
    <mergeCell ref="N190:AE190"/>
    <mergeCell ref="AH190:BH190"/>
    <mergeCell ref="N191:AE191"/>
    <mergeCell ref="AH191:BH191"/>
    <mergeCell ref="R192:AE192"/>
    <mergeCell ref="AH192:BH192"/>
    <mergeCell ref="ET187:FJ187"/>
    <mergeCell ref="A187:AO187"/>
    <mergeCell ref="AP187:AU187"/>
    <mergeCell ref="AV187:BK187"/>
    <mergeCell ref="BL187:CE187"/>
    <mergeCell ref="CF187:CV187"/>
    <mergeCell ref="CW186:DM186"/>
    <mergeCell ref="DN186:ED186"/>
    <mergeCell ref="EE186:ES186"/>
    <mergeCell ref="CW187:DM187"/>
    <mergeCell ref="DN187:ED187"/>
    <mergeCell ref="EE187:ES187"/>
    <mergeCell ref="CW185:DM185"/>
    <mergeCell ref="DN185:ED185"/>
    <mergeCell ref="EE185:ES185"/>
    <mergeCell ref="ET185:FJ185"/>
    <mergeCell ref="A186:AO186"/>
    <mergeCell ref="AP186:AU186"/>
    <mergeCell ref="AV186:BK186"/>
    <mergeCell ref="BL186:CE186"/>
    <mergeCell ref="ET186:FJ186"/>
    <mergeCell ref="CF186:CV186"/>
    <mergeCell ref="A184:AO184"/>
    <mergeCell ref="AP184:AU184"/>
    <mergeCell ref="AV184:BK184"/>
    <mergeCell ref="BL184:CE184"/>
    <mergeCell ref="ET184:FJ184"/>
    <mergeCell ref="A185:AO185"/>
    <mergeCell ref="AP185:AU185"/>
    <mergeCell ref="AV185:BK185"/>
    <mergeCell ref="BL185:CE185"/>
    <mergeCell ref="CF185:CV185"/>
    <mergeCell ref="CW183:DM183"/>
    <mergeCell ref="DN183:ED183"/>
    <mergeCell ref="EE183:ES183"/>
    <mergeCell ref="ET183:FJ183"/>
    <mergeCell ref="CF184:CV184"/>
    <mergeCell ref="CW184:DM184"/>
    <mergeCell ref="DN184:ED184"/>
    <mergeCell ref="EE184:ES184"/>
    <mergeCell ref="A182:AO182"/>
    <mergeCell ref="AP182:AU182"/>
    <mergeCell ref="AV182:BK182"/>
    <mergeCell ref="BL182:CE182"/>
    <mergeCell ref="ET182:FJ182"/>
    <mergeCell ref="A183:AO183"/>
    <mergeCell ref="AP183:AU183"/>
    <mergeCell ref="AV183:BK183"/>
    <mergeCell ref="BL183:CE183"/>
    <mergeCell ref="CF183:CV183"/>
    <mergeCell ref="EE181:ES181"/>
    <mergeCell ref="ET181:FJ181"/>
    <mergeCell ref="CF182:CV182"/>
    <mergeCell ref="CW182:DM182"/>
    <mergeCell ref="DN182:ED182"/>
    <mergeCell ref="EE182:ES182"/>
    <mergeCell ref="CW180:DM180"/>
    <mergeCell ref="DN180:ED180"/>
    <mergeCell ref="EE180:ES180"/>
    <mergeCell ref="A181:AO181"/>
    <mergeCell ref="AP181:AU181"/>
    <mergeCell ref="AV181:BK181"/>
    <mergeCell ref="BL181:CE181"/>
    <mergeCell ref="CF181:CV181"/>
    <mergeCell ref="CW181:DM181"/>
    <mergeCell ref="DN181:ED181"/>
    <mergeCell ref="CW179:DM179"/>
    <mergeCell ref="DN179:ED179"/>
    <mergeCell ref="EE179:ES179"/>
    <mergeCell ref="ET179:FJ179"/>
    <mergeCell ref="ET180:FJ180"/>
    <mergeCell ref="A180:AO180"/>
    <mergeCell ref="AP180:AU180"/>
    <mergeCell ref="AV180:BK180"/>
    <mergeCell ref="BL180:CE180"/>
    <mergeCell ref="CF180:CV180"/>
    <mergeCell ref="CF178:CV178"/>
    <mergeCell ref="CW178:DM178"/>
    <mergeCell ref="DN178:ED178"/>
    <mergeCell ref="EE178:ES178"/>
    <mergeCell ref="ET178:FJ178"/>
    <mergeCell ref="A179:AO179"/>
    <mergeCell ref="AP179:AU179"/>
    <mergeCell ref="AV179:BK179"/>
    <mergeCell ref="BL179:CE179"/>
    <mergeCell ref="CF179:CV179"/>
    <mergeCell ref="A177:AO177"/>
    <mergeCell ref="AP177:AU177"/>
    <mergeCell ref="AV177:BK177"/>
    <mergeCell ref="BL177:CE177"/>
    <mergeCell ref="A178:AO178"/>
    <mergeCell ref="AP178:AU178"/>
    <mergeCell ref="AV178:BK178"/>
    <mergeCell ref="BL178:CE178"/>
    <mergeCell ref="CF176:CV176"/>
    <mergeCell ref="CW176:DM176"/>
    <mergeCell ref="DN176:ED176"/>
    <mergeCell ref="EE176:ES176"/>
    <mergeCell ref="ET176:FJ176"/>
    <mergeCell ref="ET177:FJ177"/>
    <mergeCell ref="CF177:CV177"/>
    <mergeCell ref="CW177:DM177"/>
    <mergeCell ref="DN177:ED177"/>
    <mergeCell ref="EE177:ES177"/>
    <mergeCell ref="A175:AO175"/>
    <mergeCell ref="AP175:AU175"/>
    <mergeCell ref="AV175:BK175"/>
    <mergeCell ref="BL175:CE175"/>
    <mergeCell ref="A176:AO176"/>
    <mergeCell ref="AP176:AU176"/>
    <mergeCell ref="AV176:BK176"/>
    <mergeCell ref="BL176:CE176"/>
    <mergeCell ref="DN174:ED174"/>
    <mergeCell ref="EE174:ES174"/>
    <mergeCell ref="ET174:FJ174"/>
    <mergeCell ref="ET175:FJ175"/>
    <mergeCell ref="CF175:CV175"/>
    <mergeCell ref="CW175:DM175"/>
    <mergeCell ref="DN175:ED175"/>
    <mergeCell ref="EE175:ES175"/>
    <mergeCell ref="A174:AO174"/>
    <mergeCell ref="AP174:AU174"/>
    <mergeCell ref="AV174:BK174"/>
    <mergeCell ref="BL174:CE174"/>
    <mergeCell ref="CF174:CV174"/>
    <mergeCell ref="CW174:DM174"/>
    <mergeCell ref="ET172:FJ172"/>
    <mergeCell ref="A173:AO173"/>
    <mergeCell ref="AP173:AU173"/>
    <mergeCell ref="AV173:BK173"/>
    <mergeCell ref="BL173:CE173"/>
    <mergeCell ref="CF173:CV173"/>
    <mergeCell ref="CW173:DM173"/>
    <mergeCell ref="DN173:ED173"/>
    <mergeCell ref="EE173:ES173"/>
    <mergeCell ref="ET173:FJ173"/>
    <mergeCell ref="EE171:ES171"/>
    <mergeCell ref="CF172:CV172"/>
    <mergeCell ref="CW172:DM172"/>
    <mergeCell ref="DN172:ED172"/>
    <mergeCell ref="EE172:ES172"/>
    <mergeCell ref="A172:AO172"/>
    <mergeCell ref="AP172:AU172"/>
    <mergeCell ref="AV172:BK172"/>
    <mergeCell ref="BL172:CE172"/>
    <mergeCell ref="A170:AO171"/>
    <mergeCell ref="AP170:AU171"/>
    <mergeCell ref="AV170:BK171"/>
    <mergeCell ref="BL170:CE171"/>
    <mergeCell ref="A169:FJ169"/>
    <mergeCell ref="CF170:ES170"/>
    <mergeCell ref="ET170:FJ171"/>
    <mergeCell ref="CF171:CV171"/>
    <mergeCell ref="CW171:DM171"/>
    <mergeCell ref="DN171:ED171"/>
    <mergeCell ref="A161:AJ161"/>
    <mergeCell ref="AK161:AP161"/>
    <mergeCell ref="AQ161:BB161"/>
    <mergeCell ref="BC161:BT161"/>
    <mergeCell ref="EK161:EW161"/>
    <mergeCell ref="EX161:FJ161"/>
    <mergeCell ref="BU161:CG161"/>
    <mergeCell ref="CH161:CW161"/>
    <mergeCell ref="CX161:DJ161"/>
    <mergeCell ref="EX160:FJ160"/>
    <mergeCell ref="BU160:CG160"/>
    <mergeCell ref="CH160:CW160"/>
    <mergeCell ref="CX160:DJ160"/>
    <mergeCell ref="DK160:DW160"/>
    <mergeCell ref="DX161:EJ161"/>
    <mergeCell ref="DK161:DW161"/>
    <mergeCell ref="A160:AJ160"/>
    <mergeCell ref="AK160:AP160"/>
    <mergeCell ref="AQ160:BB160"/>
    <mergeCell ref="BC160:BT160"/>
    <mergeCell ref="DX160:EJ160"/>
    <mergeCell ref="EK160:EW160"/>
    <mergeCell ref="EK159:EW159"/>
    <mergeCell ref="EX159:FJ159"/>
    <mergeCell ref="BU159:CG159"/>
    <mergeCell ref="CH159:CW159"/>
    <mergeCell ref="CX159:DJ159"/>
    <mergeCell ref="DK159:DW159"/>
    <mergeCell ref="EX158:FJ158"/>
    <mergeCell ref="BU158:CG158"/>
    <mergeCell ref="CH158:CW158"/>
    <mergeCell ref="CX158:DJ158"/>
    <mergeCell ref="DK158:DW158"/>
    <mergeCell ref="A159:AJ159"/>
    <mergeCell ref="AK159:AP159"/>
    <mergeCell ref="AQ159:BB159"/>
    <mergeCell ref="BC159:BT159"/>
    <mergeCell ref="DX159:EJ159"/>
    <mergeCell ref="A158:AJ158"/>
    <mergeCell ref="AK158:AP158"/>
    <mergeCell ref="AQ158:BB158"/>
    <mergeCell ref="BC158:BT158"/>
    <mergeCell ref="DX158:EJ158"/>
    <mergeCell ref="EK158:EW158"/>
    <mergeCell ref="EK157:EW157"/>
    <mergeCell ref="EX157:FJ157"/>
    <mergeCell ref="BU157:CG157"/>
    <mergeCell ref="CH157:CW157"/>
    <mergeCell ref="CX157:DJ157"/>
    <mergeCell ref="DK157:DW157"/>
    <mergeCell ref="EX156:FJ156"/>
    <mergeCell ref="BU156:CG156"/>
    <mergeCell ref="CH156:CW156"/>
    <mergeCell ref="CX156:DJ156"/>
    <mergeCell ref="DK156:DW156"/>
    <mergeCell ref="A157:AJ157"/>
    <mergeCell ref="AK157:AP157"/>
    <mergeCell ref="AQ157:BB157"/>
    <mergeCell ref="BC157:BT157"/>
    <mergeCell ref="DX157:EJ157"/>
    <mergeCell ref="A156:AJ156"/>
    <mergeCell ref="AK156:AP156"/>
    <mergeCell ref="AQ156:BB156"/>
    <mergeCell ref="BC156:BT156"/>
    <mergeCell ref="DX156:EJ156"/>
    <mergeCell ref="EK156:EW156"/>
    <mergeCell ref="EK155:EW155"/>
    <mergeCell ref="EX155:FJ155"/>
    <mergeCell ref="BU155:CG155"/>
    <mergeCell ref="CH155:CW155"/>
    <mergeCell ref="CX155:DJ155"/>
    <mergeCell ref="DK155:DW155"/>
    <mergeCell ref="EX154:FJ154"/>
    <mergeCell ref="BU154:CG154"/>
    <mergeCell ref="CH154:CW154"/>
    <mergeCell ref="CX154:DJ154"/>
    <mergeCell ref="DK154:DW154"/>
    <mergeCell ref="A155:AJ155"/>
    <mergeCell ref="AK155:AP155"/>
    <mergeCell ref="AQ155:BB155"/>
    <mergeCell ref="BC155:BT155"/>
    <mergeCell ref="DX155:EJ155"/>
    <mergeCell ref="A154:AJ154"/>
    <mergeCell ref="AK154:AP154"/>
    <mergeCell ref="AQ154:BB154"/>
    <mergeCell ref="BC154:BT154"/>
    <mergeCell ref="DX154:EJ154"/>
    <mergeCell ref="EK154:EW154"/>
    <mergeCell ref="EK153:EW153"/>
    <mergeCell ref="EX153:FJ153"/>
    <mergeCell ref="BU153:CG153"/>
    <mergeCell ref="CH153:CW153"/>
    <mergeCell ref="CX153:DJ153"/>
    <mergeCell ref="DK153:DW153"/>
    <mergeCell ref="EX152:FJ152"/>
    <mergeCell ref="BU152:CG152"/>
    <mergeCell ref="CH152:CW152"/>
    <mergeCell ref="CX152:DJ152"/>
    <mergeCell ref="DK152:DW152"/>
    <mergeCell ref="A153:AJ153"/>
    <mergeCell ref="AK153:AP153"/>
    <mergeCell ref="AQ153:BB153"/>
    <mergeCell ref="BC153:BT153"/>
    <mergeCell ref="DX153:EJ153"/>
    <mergeCell ref="A152:AJ152"/>
    <mergeCell ref="AK152:AP152"/>
    <mergeCell ref="AQ152:BB152"/>
    <mergeCell ref="BC152:BT152"/>
    <mergeCell ref="DX152:EJ152"/>
    <mergeCell ref="EK152:EW152"/>
    <mergeCell ref="EK151:EW151"/>
    <mergeCell ref="EX151:FJ151"/>
    <mergeCell ref="BU151:CG151"/>
    <mergeCell ref="CH151:CW151"/>
    <mergeCell ref="CX151:DJ151"/>
    <mergeCell ref="DK151:DW151"/>
    <mergeCell ref="EX150:FJ150"/>
    <mergeCell ref="BU150:CG150"/>
    <mergeCell ref="CH150:CW150"/>
    <mergeCell ref="CX150:DJ150"/>
    <mergeCell ref="DK150:DW150"/>
    <mergeCell ref="A151:AJ151"/>
    <mergeCell ref="AK151:AP151"/>
    <mergeCell ref="AQ151:BB151"/>
    <mergeCell ref="BC151:BT151"/>
    <mergeCell ref="DX151:EJ151"/>
    <mergeCell ref="A150:AJ150"/>
    <mergeCell ref="AK150:AP150"/>
    <mergeCell ref="AQ150:BB150"/>
    <mergeCell ref="BC150:BT150"/>
    <mergeCell ref="DX150:EJ150"/>
    <mergeCell ref="EK150:EW150"/>
    <mergeCell ref="EK149:EW149"/>
    <mergeCell ref="EX149:FJ149"/>
    <mergeCell ref="BU149:CG149"/>
    <mergeCell ref="CH149:CW149"/>
    <mergeCell ref="CX149:DJ149"/>
    <mergeCell ref="DK149:DW149"/>
    <mergeCell ref="EX148:FJ148"/>
    <mergeCell ref="BU148:CG148"/>
    <mergeCell ref="CH148:CW148"/>
    <mergeCell ref="CX148:DJ148"/>
    <mergeCell ref="DK148:DW148"/>
    <mergeCell ref="A149:AJ149"/>
    <mergeCell ref="AK149:AP149"/>
    <mergeCell ref="AQ149:BB149"/>
    <mergeCell ref="BC149:BT149"/>
    <mergeCell ref="DX149:EJ149"/>
    <mergeCell ref="A148:AJ148"/>
    <mergeCell ref="AK148:AP148"/>
    <mergeCell ref="AQ148:BB148"/>
    <mergeCell ref="BC148:BT148"/>
    <mergeCell ref="DX148:EJ148"/>
    <mergeCell ref="EK148:EW148"/>
    <mergeCell ref="EK147:EW147"/>
    <mergeCell ref="EX147:FJ147"/>
    <mergeCell ref="BU147:CG147"/>
    <mergeCell ref="CH147:CW147"/>
    <mergeCell ref="CX147:DJ147"/>
    <mergeCell ref="DK147:DW147"/>
    <mergeCell ref="EX146:FJ146"/>
    <mergeCell ref="BU146:CG146"/>
    <mergeCell ref="CH146:CW146"/>
    <mergeCell ref="CX146:DJ146"/>
    <mergeCell ref="DK146:DW146"/>
    <mergeCell ref="A147:AJ147"/>
    <mergeCell ref="AK147:AP147"/>
    <mergeCell ref="AQ147:BB147"/>
    <mergeCell ref="BC147:BT147"/>
    <mergeCell ref="DX147:EJ147"/>
    <mergeCell ref="A146:AJ146"/>
    <mergeCell ref="AK146:AP146"/>
    <mergeCell ref="AQ146:BB146"/>
    <mergeCell ref="BC146:BT146"/>
    <mergeCell ref="DX146:EJ146"/>
    <mergeCell ref="EK146:EW146"/>
    <mergeCell ref="EK145:EW145"/>
    <mergeCell ref="EX145:FJ145"/>
    <mergeCell ref="BU145:CG145"/>
    <mergeCell ref="CH145:CW145"/>
    <mergeCell ref="CX145:DJ145"/>
    <mergeCell ref="DK145:DW145"/>
    <mergeCell ref="EX144:FJ144"/>
    <mergeCell ref="BU144:CG144"/>
    <mergeCell ref="CH144:CW144"/>
    <mergeCell ref="CX144:DJ144"/>
    <mergeCell ref="DK144:DW144"/>
    <mergeCell ref="A145:AJ145"/>
    <mergeCell ref="AK145:AP145"/>
    <mergeCell ref="AQ145:BB145"/>
    <mergeCell ref="BC145:BT145"/>
    <mergeCell ref="DX145:EJ145"/>
    <mergeCell ref="A144:AJ144"/>
    <mergeCell ref="AK144:AP144"/>
    <mergeCell ref="AQ144:BB144"/>
    <mergeCell ref="BC144:BT144"/>
    <mergeCell ref="DX144:EJ144"/>
    <mergeCell ref="EK144:EW144"/>
    <mergeCell ref="EK143:EW143"/>
    <mergeCell ref="EX143:FJ143"/>
    <mergeCell ref="BU143:CG143"/>
    <mergeCell ref="CH143:CW143"/>
    <mergeCell ref="CX143:DJ143"/>
    <mergeCell ref="DK143:DW143"/>
    <mergeCell ref="EX142:FJ142"/>
    <mergeCell ref="BU142:CG142"/>
    <mergeCell ref="CH142:CW142"/>
    <mergeCell ref="CX142:DJ142"/>
    <mergeCell ref="DK142:DW142"/>
    <mergeCell ref="A143:AJ143"/>
    <mergeCell ref="AK143:AP143"/>
    <mergeCell ref="AQ143:BB143"/>
    <mergeCell ref="BC143:BT143"/>
    <mergeCell ref="DX143:EJ143"/>
    <mergeCell ref="A142:AJ142"/>
    <mergeCell ref="AK142:AP142"/>
    <mergeCell ref="AQ142:BB142"/>
    <mergeCell ref="BC142:BT142"/>
    <mergeCell ref="DX142:EJ142"/>
    <mergeCell ref="EK142:EW142"/>
    <mergeCell ref="EK141:EW141"/>
    <mergeCell ref="EX141:FJ141"/>
    <mergeCell ref="BU141:CG141"/>
    <mergeCell ref="CH141:CW141"/>
    <mergeCell ref="CX141:DJ141"/>
    <mergeCell ref="DK141:DW141"/>
    <mergeCell ref="EX140:FJ140"/>
    <mergeCell ref="BU140:CG140"/>
    <mergeCell ref="CH140:CW140"/>
    <mergeCell ref="CX140:DJ140"/>
    <mergeCell ref="DK140:DW140"/>
    <mergeCell ref="A141:AJ141"/>
    <mergeCell ref="AK141:AP141"/>
    <mergeCell ref="AQ141:BB141"/>
    <mergeCell ref="BC141:BT141"/>
    <mergeCell ref="DX141:EJ141"/>
    <mergeCell ref="A140:AJ140"/>
    <mergeCell ref="AK140:AP140"/>
    <mergeCell ref="AQ140:BB140"/>
    <mergeCell ref="BC140:BT140"/>
    <mergeCell ref="DX140:EJ140"/>
    <mergeCell ref="EK140:EW140"/>
    <mergeCell ref="EK139:EW139"/>
    <mergeCell ref="EX139:FJ139"/>
    <mergeCell ref="BU139:CG139"/>
    <mergeCell ref="CH139:CW139"/>
    <mergeCell ref="CX139:DJ139"/>
    <mergeCell ref="DK139:DW139"/>
    <mergeCell ref="EX138:FJ138"/>
    <mergeCell ref="BU138:CG138"/>
    <mergeCell ref="CH138:CW138"/>
    <mergeCell ref="CX138:DJ138"/>
    <mergeCell ref="DK138:DW138"/>
    <mergeCell ref="A139:AJ139"/>
    <mergeCell ref="AK139:AP139"/>
    <mergeCell ref="AQ139:BB139"/>
    <mergeCell ref="BC139:BT139"/>
    <mergeCell ref="DX139:EJ139"/>
    <mergeCell ref="A138:AJ138"/>
    <mergeCell ref="AK138:AP138"/>
    <mergeCell ref="AQ138:BB138"/>
    <mergeCell ref="BC138:BT138"/>
    <mergeCell ref="DX138:EJ138"/>
    <mergeCell ref="EK138:EW138"/>
    <mergeCell ref="EK137:EW137"/>
    <mergeCell ref="EX137:FJ137"/>
    <mergeCell ref="BU137:CG137"/>
    <mergeCell ref="CH137:CW137"/>
    <mergeCell ref="CX137:DJ137"/>
    <mergeCell ref="DK137:DW137"/>
    <mergeCell ref="EX136:FJ136"/>
    <mergeCell ref="BU136:CG136"/>
    <mergeCell ref="CH136:CW136"/>
    <mergeCell ref="CX136:DJ136"/>
    <mergeCell ref="DK136:DW136"/>
    <mergeCell ref="A137:AJ137"/>
    <mergeCell ref="AK137:AP137"/>
    <mergeCell ref="AQ137:BB137"/>
    <mergeCell ref="BC137:BT137"/>
    <mergeCell ref="DX137:EJ137"/>
    <mergeCell ref="A136:AJ136"/>
    <mergeCell ref="AK136:AP136"/>
    <mergeCell ref="AQ136:BB136"/>
    <mergeCell ref="BC136:BT136"/>
    <mergeCell ref="DX136:EJ136"/>
    <mergeCell ref="EK136:EW136"/>
    <mergeCell ref="EK135:EW135"/>
    <mergeCell ref="EX135:FJ135"/>
    <mergeCell ref="BU135:CG135"/>
    <mergeCell ref="CH135:CW135"/>
    <mergeCell ref="CX135:DJ135"/>
    <mergeCell ref="DK135:DW135"/>
    <mergeCell ref="EX134:FJ134"/>
    <mergeCell ref="BU134:CG134"/>
    <mergeCell ref="CH134:CW134"/>
    <mergeCell ref="CX134:DJ134"/>
    <mergeCell ref="DK134:DW134"/>
    <mergeCell ref="A135:AJ135"/>
    <mergeCell ref="AK135:AP135"/>
    <mergeCell ref="AQ135:BB135"/>
    <mergeCell ref="BC135:BT135"/>
    <mergeCell ref="DX135:EJ135"/>
    <mergeCell ref="A134:AJ134"/>
    <mergeCell ref="AK134:AP134"/>
    <mergeCell ref="AQ134:BB134"/>
    <mergeCell ref="BC134:BT134"/>
    <mergeCell ref="DX134:EJ134"/>
    <mergeCell ref="EK134:EW134"/>
    <mergeCell ref="EK133:EW133"/>
    <mergeCell ref="EX133:FJ133"/>
    <mergeCell ref="BU133:CG133"/>
    <mergeCell ref="CH133:CW133"/>
    <mergeCell ref="CX133:DJ133"/>
    <mergeCell ref="DK133:DW133"/>
    <mergeCell ref="EX132:FJ132"/>
    <mergeCell ref="BU132:CG132"/>
    <mergeCell ref="CH132:CW132"/>
    <mergeCell ref="CX132:DJ132"/>
    <mergeCell ref="DK132:DW132"/>
    <mergeCell ref="A133:AJ133"/>
    <mergeCell ref="AK133:AP133"/>
    <mergeCell ref="AQ133:BB133"/>
    <mergeCell ref="BC133:BT133"/>
    <mergeCell ref="DX133:EJ133"/>
    <mergeCell ref="A132:AJ132"/>
    <mergeCell ref="AK132:AP132"/>
    <mergeCell ref="AQ132:BB132"/>
    <mergeCell ref="BC132:BT132"/>
    <mergeCell ref="DX132:EJ132"/>
    <mergeCell ref="EK132:EW132"/>
    <mergeCell ref="EK131:EW131"/>
    <mergeCell ref="EX131:FJ131"/>
    <mergeCell ref="BU131:CG131"/>
    <mergeCell ref="CH131:CW131"/>
    <mergeCell ref="CX131:DJ131"/>
    <mergeCell ref="DK131:DW131"/>
    <mergeCell ref="EX130:FJ130"/>
    <mergeCell ref="BU130:CG130"/>
    <mergeCell ref="CH130:CW130"/>
    <mergeCell ref="CX130:DJ130"/>
    <mergeCell ref="DK130:DW130"/>
    <mergeCell ref="A131:AJ131"/>
    <mergeCell ref="AK131:AP131"/>
    <mergeCell ref="AQ131:BB131"/>
    <mergeCell ref="BC131:BT131"/>
    <mergeCell ref="DX131:EJ131"/>
    <mergeCell ref="A130:AJ130"/>
    <mergeCell ref="AK130:AP130"/>
    <mergeCell ref="AQ130:BB130"/>
    <mergeCell ref="BC130:BT130"/>
    <mergeCell ref="DX130:EJ130"/>
    <mergeCell ref="EK130:EW130"/>
    <mergeCell ref="EK129:EW129"/>
    <mergeCell ref="EX129:FJ129"/>
    <mergeCell ref="BU129:CG129"/>
    <mergeCell ref="CH129:CW129"/>
    <mergeCell ref="CX129:DJ129"/>
    <mergeCell ref="DK129:DW129"/>
    <mergeCell ref="EX128:FJ128"/>
    <mergeCell ref="BU128:CG128"/>
    <mergeCell ref="CH128:CW128"/>
    <mergeCell ref="CX128:DJ128"/>
    <mergeCell ref="DK128:DW128"/>
    <mergeCell ref="A129:AJ129"/>
    <mergeCell ref="AK129:AP129"/>
    <mergeCell ref="AQ129:BB129"/>
    <mergeCell ref="BC129:BT129"/>
    <mergeCell ref="DX129:EJ129"/>
    <mergeCell ref="A128:AJ128"/>
    <mergeCell ref="AK128:AP128"/>
    <mergeCell ref="AQ128:BB128"/>
    <mergeCell ref="BC128:BT128"/>
    <mergeCell ref="DX128:EJ128"/>
    <mergeCell ref="EK128:EW128"/>
    <mergeCell ref="EK127:EW127"/>
    <mergeCell ref="EX127:FJ127"/>
    <mergeCell ref="BU127:CG127"/>
    <mergeCell ref="CH127:CW127"/>
    <mergeCell ref="CX127:DJ127"/>
    <mergeCell ref="DK127:DW127"/>
    <mergeCell ref="EX126:FJ126"/>
    <mergeCell ref="BU126:CG126"/>
    <mergeCell ref="CH126:CW126"/>
    <mergeCell ref="CX126:DJ126"/>
    <mergeCell ref="DK126:DW126"/>
    <mergeCell ref="A127:AJ127"/>
    <mergeCell ref="AK127:AP127"/>
    <mergeCell ref="AQ127:BB127"/>
    <mergeCell ref="BC127:BT127"/>
    <mergeCell ref="DX127:EJ127"/>
    <mergeCell ref="A126:AJ126"/>
    <mergeCell ref="AK126:AP126"/>
    <mergeCell ref="AQ126:BB126"/>
    <mergeCell ref="BC126:BT126"/>
    <mergeCell ref="DX126:EJ126"/>
    <mergeCell ref="EK126:EW126"/>
    <mergeCell ref="EK125:EW125"/>
    <mergeCell ref="EX125:FJ125"/>
    <mergeCell ref="BU125:CG125"/>
    <mergeCell ref="CH125:CW125"/>
    <mergeCell ref="CX125:DJ125"/>
    <mergeCell ref="DK125:DW125"/>
    <mergeCell ref="EX124:FJ124"/>
    <mergeCell ref="BU124:CG124"/>
    <mergeCell ref="CH124:CW124"/>
    <mergeCell ref="CX124:DJ124"/>
    <mergeCell ref="DK124:DW124"/>
    <mergeCell ref="A125:AJ125"/>
    <mergeCell ref="AK125:AP125"/>
    <mergeCell ref="AQ125:BB125"/>
    <mergeCell ref="BC125:BT125"/>
    <mergeCell ref="DX125:EJ125"/>
    <mergeCell ref="A124:AJ124"/>
    <mergeCell ref="AK124:AP124"/>
    <mergeCell ref="AQ124:BB124"/>
    <mergeCell ref="BC124:BT124"/>
    <mergeCell ref="DX124:EJ124"/>
    <mergeCell ref="EK124:EW124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CX64:DJ64"/>
    <mergeCell ref="A65:AJ65"/>
    <mergeCell ref="AK65:AP65"/>
    <mergeCell ref="AQ65:BB65"/>
    <mergeCell ref="BC65:BT65"/>
    <mergeCell ref="DX65:EJ65"/>
    <mergeCell ref="EK64:EW64"/>
    <mergeCell ref="EX64:FJ64"/>
    <mergeCell ref="A64:AJ64"/>
    <mergeCell ref="AK64:AP64"/>
    <mergeCell ref="AQ64:BB64"/>
    <mergeCell ref="BC64:BT64"/>
    <mergeCell ref="BU64:CG64"/>
    <mergeCell ref="DK64:DW64"/>
    <mergeCell ref="DX64:EJ64"/>
    <mergeCell ref="CH64:CW64"/>
    <mergeCell ref="CH63:CW63"/>
    <mergeCell ref="CX63:DJ63"/>
    <mergeCell ref="DK63:DW63"/>
    <mergeCell ref="DX63:EJ63"/>
    <mergeCell ref="EK63:EW63"/>
    <mergeCell ref="EX63:FJ63"/>
    <mergeCell ref="CX62:DJ62"/>
    <mergeCell ref="DK62:DW62"/>
    <mergeCell ref="DX62:EJ62"/>
    <mergeCell ref="EK62:EW62"/>
    <mergeCell ref="EX62:FJ62"/>
    <mergeCell ref="A63:AJ63"/>
    <mergeCell ref="AK63:AP63"/>
    <mergeCell ref="AQ63:BB63"/>
    <mergeCell ref="BC63:BT63"/>
    <mergeCell ref="BU63:CG63"/>
    <mergeCell ref="A62:AJ62"/>
    <mergeCell ref="AK62:AP62"/>
    <mergeCell ref="AQ62:BB62"/>
    <mergeCell ref="BC62:BT62"/>
    <mergeCell ref="BU62:CG62"/>
    <mergeCell ref="CH62:CW62"/>
    <mergeCell ref="A59:FJ59"/>
    <mergeCell ref="A60:AJ61"/>
    <mergeCell ref="AK60:AP61"/>
    <mergeCell ref="AQ60:BB61"/>
    <mergeCell ref="BC60:BT61"/>
    <mergeCell ref="EX61:FJ61"/>
    <mergeCell ref="BU60:CG61"/>
    <mergeCell ref="CH60:EJ60"/>
    <mergeCell ref="EK60:FJ60"/>
    <mergeCell ref="CH61:CW61"/>
    <mergeCell ref="CX61:DJ61"/>
    <mergeCell ref="DK61:DW61"/>
    <mergeCell ref="DX61:EJ61"/>
    <mergeCell ref="EK61:EW61"/>
    <mergeCell ref="ET47:FJ47"/>
    <mergeCell ref="CF48:CV48"/>
    <mergeCell ref="CW48:DM48"/>
    <mergeCell ref="DN48:ED48"/>
    <mergeCell ref="EE48:ES48"/>
    <mergeCell ref="A48:AM48"/>
    <mergeCell ref="AN48:AS48"/>
    <mergeCell ref="AT48:BI48"/>
    <mergeCell ref="BJ48:CE48"/>
    <mergeCell ref="ET48:FJ48"/>
    <mergeCell ref="CF47:CV47"/>
    <mergeCell ref="CW47:DM47"/>
    <mergeCell ref="DN47:ED47"/>
    <mergeCell ref="EE47:ES47"/>
    <mergeCell ref="A47:AM47"/>
    <mergeCell ref="AN47:AS47"/>
    <mergeCell ref="AT47:BI47"/>
    <mergeCell ref="BJ47:CE47"/>
    <mergeCell ref="ET45:FJ45"/>
    <mergeCell ref="CF46:CV46"/>
    <mergeCell ref="CW46:DM46"/>
    <mergeCell ref="DN46:ED46"/>
    <mergeCell ref="EE46:ES46"/>
    <mergeCell ref="A46:AM46"/>
    <mergeCell ref="AN46:AS46"/>
    <mergeCell ref="AT46:BI46"/>
    <mergeCell ref="BJ46:CE46"/>
    <mergeCell ref="ET46:FJ46"/>
    <mergeCell ref="CF45:CV45"/>
    <mergeCell ref="CW45:DM45"/>
    <mergeCell ref="DN45:ED45"/>
    <mergeCell ref="EE45:ES45"/>
    <mergeCell ref="A45:AM45"/>
    <mergeCell ref="AN45:AS45"/>
    <mergeCell ref="AT45:BI45"/>
    <mergeCell ref="BJ45:CE45"/>
    <mergeCell ref="ET43:FJ43"/>
    <mergeCell ref="CF44:CV44"/>
    <mergeCell ref="CW44:DM44"/>
    <mergeCell ref="DN44:ED44"/>
    <mergeCell ref="EE44:ES44"/>
    <mergeCell ref="A44:AM44"/>
    <mergeCell ref="AN44:AS44"/>
    <mergeCell ref="AT44:BI44"/>
    <mergeCell ref="BJ44:CE44"/>
    <mergeCell ref="ET44:FJ44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rep:2.51.0.97</dc:description>
  <cp:lastModifiedBy>Windows User</cp:lastModifiedBy>
  <dcterms:created xsi:type="dcterms:W3CDTF">2021-02-26T12:54:45Z</dcterms:created>
  <dcterms:modified xsi:type="dcterms:W3CDTF">2021-02-26T12:54:45Z</dcterms:modified>
</cp:coreProperties>
</file>